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F14" i="1"/>
  <c r="F13" i="1" s="1"/>
  <c r="G14" i="1"/>
  <c r="G13" i="1" s="1"/>
  <c r="H14" i="1"/>
  <c r="H13" i="1" s="1"/>
  <c r="I14" i="1"/>
  <c r="I13" i="1" s="1"/>
  <c r="J14" i="1"/>
  <c r="J13" i="1" s="1"/>
  <c r="K14" i="1"/>
  <c r="K13" i="1" s="1"/>
  <c r="F15" i="1"/>
  <c r="G15" i="1"/>
  <c r="H15" i="1"/>
  <c r="I15" i="1"/>
  <c r="J15" i="1"/>
  <c r="K15" i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</calcChain>
</file>

<file path=xl/sharedStrings.xml><?xml version="1.0" encoding="utf-8"?>
<sst xmlns="http://schemas.openxmlformats.org/spreadsheetml/2006/main" count="83" uniqueCount="44">
  <si>
    <t>Приложение 25.5 - Налог на имущество организаций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</si>
  <si>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</si>
  <si>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</si>
  <si>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</si>
  <si>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</si>
  <si>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</si>
  <si>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</si>
  <si>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</si>
  <si>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</si>
  <si>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</si>
  <si>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</si>
  <si>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</si>
  <si>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</si>
  <si>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</si>
  <si>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</si>
  <si>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Среднегодовая стоимость имущества, всего, из нее:</t>
  </si>
  <si>
    <t>тыс. руб.</t>
  </si>
  <si>
    <t>2</t>
  </si>
  <si>
    <t>Среднегодовая стоимость необлагаемого налогом  имущества (подлежащего освобождению), всего</t>
  </si>
  <si>
    <t>3</t>
  </si>
  <si>
    <t>II. Среднегодовая стоимость имущества, подлежащая налогообложению</t>
  </si>
  <si>
    <t>4</t>
  </si>
  <si>
    <t>III. Ставка налога, установленная п.1 ст.380 НК РФ</t>
  </si>
  <si>
    <t>%</t>
  </si>
  <si>
    <t>5</t>
  </si>
  <si>
    <t>IV. Сумма начисленного налога, всего</t>
  </si>
  <si>
    <t>6</t>
  </si>
  <si>
    <t>V. Сумма налоговой льготы, уменьшающей сумму налога, подлежащую уплате в бюджет</t>
  </si>
  <si>
    <t>7</t>
  </si>
  <si>
    <t>V. Норматив отчислений, в том числе:</t>
  </si>
  <si>
    <t>8</t>
  </si>
  <si>
    <t>Краевой бюджет</t>
  </si>
  <si>
    <t>9</t>
  </si>
  <si>
    <t>VI. Сумма налога, подлежащая зачислению в бюджет, всего, в том числе:</t>
  </si>
  <si>
    <t>10</t>
  </si>
  <si>
    <t>11</t>
  </si>
  <si>
    <t>VII. Изменение недоимки</t>
  </si>
  <si>
    <t>12</t>
  </si>
  <si>
    <t>13</t>
  </si>
  <si>
    <t>VIII. Сумма налога с учетом  недоимки</t>
  </si>
  <si>
    <t>14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</si>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</sst>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2081515</v>
      </c>
      <c r="G5" s="13">
        <v>1571162</v>
      </c>
      <c r="H5" s="13">
        <v>1583170</v>
      </c>
      <c r="I5" s="13">
        <v>1596751</v>
      </c>
      <c r="J5" s="13">
        <v>1610073</v>
      </c>
      <c r="K5" s="13">
        <v>1687696</v>
      </c>
    </row>
    <row r="6" spans="1:11" ht="22.5" x14ac:dyDescent="0.2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1978570</v>
      </c>
      <c r="G6" s="13">
        <v>1453875</v>
      </c>
      <c r="H6" s="13">
        <v>1463875</v>
      </c>
      <c r="I6" s="13">
        <v>1474207</v>
      </c>
      <c r="J6" s="13">
        <v>1484207</v>
      </c>
      <c r="K6" s="13">
        <v>1558418</v>
      </c>
    </row>
    <row r="7" spans="1:11" ht="22.5" x14ac:dyDescent="0.25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102945</v>
      </c>
      <c r="G7" s="13">
        <f>G5-G6</f>
        <v>117287</v>
      </c>
      <c r="H7" s="13">
        <f>H5-H6</f>
        <v>119295</v>
      </c>
      <c r="I7" s="13">
        <f>I5-I6</f>
        <v>122544</v>
      </c>
      <c r="J7" s="13">
        <f>J5-J6</f>
        <v>125866</v>
      </c>
      <c r="K7" s="13">
        <f>K5-K6</f>
        <v>129278</v>
      </c>
    </row>
    <row r="8" spans="1:11" x14ac:dyDescent="0.25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2.2000000000000002</v>
      </c>
      <c r="G8" s="13">
        <v>2.2000000000000002</v>
      </c>
      <c r="H8" s="13">
        <v>2.2000000000000002</v>
      </c>
      <c r="I8" s="13">
        <v>2.2000000000000002</v>
      </c>
      <c r="J8" s="13">
        <v>2.2000000000000002</v>
      </c>
      <c r="K8" s="13">
        <v>2.2000000000000002</v>
      </c>
    </row>
    <row r="9" spans="1:11" x14ac:dyDescent="0.25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v>2264.8000000000002</v>
      </c>
      <c r="G9" s="13">
        <v>2580.31</v>
      </c>
      <c r="H9" s="13">
        <v>2624.49</v>
      </c>
      <c r="I9" s="13">
        <v>2695.97</v>
      </c>
      <c r="J9" s="13">
        <v>2769.05</v>
      </c>
      <c r="K9" s="13">
        <v>2844.12</v>
      </c>
    </row>
    <row r="10" spans="1:11" ht="22.5" x14ac:dyDescent="0.25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/>
      <c r="G10" s="13"/>
      <c r="H10" s="13"/>
      <c r="I10" s="13"/>
      <c r="J10" s="13"/>
      <c r="K10" s="13"/>
    </row>
    <row r="11" spans="1:11" x14ac:dyDescent="0.25">
      <c r="A11" s="7"/>
      <c r="B11" s="7"/>
      <c r="C11" s="8" t="s">
        <v>28</v>
      </c>
      <c r="D11" s="9" t="s">
        <v>29</v>
      </c>
      <c r="E11" s="7"/>
      <c r="F11" s="13"/>
      <c r="G11" s="13"/>
      <c r="H11" s="13"/>
      <c r="I11" s="13"/>
      <c r="J11" s="13"/>
      <c r="K11" s="13"/>
    </row>
    <row r="12" spans="1:11" x14ac:dyDescent="0.25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100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 ht="22.5" x14ac:dyDescent="0.25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</f>
        <v>2264.8000000000002</v>
      </c>
      <c r="G13" s="13">
        <f>G14</f>
        <v>2580.31</v>
      </c>
      <c r="H13" s="13">
        <f>H14</f>
        <v>2624.49</v>
      </c>
      <c r="I13" s="13">
        <f>I14</f>
        <v>2695.97</v>
      </c>
      <c r="J13" s="13">
        <f>J14</f>
        <v>2769.05</v>
      </c>
      <c r="K13" s="13">
        <f>K14</f>
        <v>2844.12</v>
      </c>
    </row>
    <row r="14" spans="1:11" x14ac:dyDescent="0.25">
      <c r="A14" s="7" t="s">
        <v>13</v>
      </c>
      <c r="B14" s="7" t="s">
        <v>3</v>
      </c>
      <c r="C14" s="8" t="s">
        <v>34</v>
      </c>
      <c r="D14" s="14" t="s">
        <v>31</v>
      </c>
      <c r="E14" s="7" t="s">
        <v>16</v>
      </c>
      <c r="F14" s="13">
        <f>(F9-F10)*F12/100</f>
        <v>2264.8000000000002</v>
      </c>
      <c r="G14" s="13">
        <f>(G9-G10)*G12/100</f>
        <v>2580.31</v>
      </c>
      <c r="H14" s="13">
        <f>(H9-H10)*H12/100</f>
        <v>2624.49</v>
      </c>
      <c r="I14" s="13">
        <f>(I9-I10)*I12/100</f>
        <v>2695.97</v>
      </c>
      <c r="J14" s="13">
        <f>(J9-J10)*J12/100</f>
        <v>2769.05</v>
      </c>
      <c r="K14" s="13">
        <f>(K9-K10)*K12/100</f>
        <v>2844.12</v>
      </c>
    </row>
    <row r="15" spans="1:11" x14ac:dyDescent="0.25">
      <c r="A15" s="7" t="s">
        <v>13</v>
      </c>
      <c r="B15" s="7" t="s">
        <v>3</v>
      </c>
      <c r="C15" s="8" t="s">
        <v>35</v>
      </c>
      <c r="D15" s="9" t="s">
        <v>36</v>
      </c>
      <c r="E15" s="7" t="s">
        <v>16</v>
      </c>
      <c r="F15" s="13">
        <f>F16</f>
        <v>-663.3</v>
      </c>
      <c r="G15" s="13">
        <f>G16</f>
        <v>467.57</v>
      </c>
      <c r="H15" s="13">
        <f>H16</f>
        <v>0</v>
      </c>
      <c r="I15" s="13">
        <f>I16</f>
        <v>0</v>
      </c>
      <c r="J15" s="13">
        <f>J16</f>
        <v>0</v>
      </c>
      <c r="K15" s="13">
        <f>K16</f>
        <v>0</v>
      </c>
    </row>
    <row r="16" spans="1:11" x14ac:dyDescent="0.25">
      <c r="A16" s="7" t="s">
        <v>13</v>
      </c>
      <c r="B16" s="7" t="s">
        <v>3</v>
      </c>
      <c r="C16" s="8" t="s">
        <v>37</v>
      </c>
      <c r="D16" s="14" t="s">
        <v>31</v>
      </c>
      <c r="E16" s="7" t="s">
        <v>16</v>
      </c>
      <c r="F16" s="13">
        <v>-663.3</v>
      </c>
      <c r="G16" s="13">
        <v>467.57</v>
      </c>
      <c r="H16" s="13"/>
      <c r="I16" s="13"/>
      <c r="J16" s="13"/>
      <c r="K16" s="13"/>
    </row>
    <row r="17" spans="1:11" x14ac:dyDescent="0.25">
      <c r="A17" s="7" t="s">
        <v>13</v>
      </c>
      <c r="B17" s="7" t="s">
        <v>3</v>
      </c>
      <c r="C17" s="8" t="s">
        <v>38</v>
      </c>
      <c r="D17" s="9" t="s">
        <v>39</v>
      </c>
      <c r="E17" s="7" t="s">
        <v>16</v>
      </c>
      <c r="F17" s="13">
        <f>F18</f>
        <v>1601.5000000000002</v>
      </c>
      <c r="G17" s="13">
        <f>G18</f>
        <v>3047.88</v>
      </c>
      <c r="H17" s="13">
        <f>H18</f>
        <v>2624.49</v>
      </c>
      <c r="I17" s="13">
        <f>I18</f>
        <v>2695.97</v>
      </c>
      <c r="J17" s="13">
        <f>J18</f>
        <v>2769.05</v>
      </c>
      <c r="K17" s="13">
        <f>K18</f>
        <v>2844.12</v>
      </c>
    </row>
    <row r="18" spans="1:11" x14ac:dyDescent="0.25">
      <c r="A18" s="7" t="s">
        <v>13</v>
      </c>
      <c r="B18" s="7" t="s">
        <v>3</v>
      </c>
      <c r="C18" s="8" t="s">
        <v>40</v>
      </c>
      <c r="D18" s="14" t="s">
        <v>31</v>
      </c>
      <c r="E18" s="7" t="s">
        <v>16</v>
      </c>
      <c r="F18" s="13">
        <f>F14+F16</f>
        <v>1601.5000000000002</v>
      </c>
      <c r="G18" s="13">
        <f>G14+G16</f>
        <v>3047.88</v>
      </c>
      <c r="H18" s="13">
        <f>H14+H16</f>
        <v>2624.49</v>
      </c>
      <c r="I18" s="13">
        <f>I14+I16</f>
        <v>2695.97</v>
      </c>
      <c r="J18" s="13">
        <f>J14+J16</f>
        <v>2769.05</v>
      </c>
      <c r="K18" s="13">
        <f>K14+K16</f>
        <v>2844.12</v>
      </c>
    </row>
    <row r="19" spans="1:11" x14ac:dyDescent="0.25">
      <c r="A19" s="7"/>
      <c r="B19" s="7"/>
      <c r="C19" s="8"/>
      <c r="D19" s="9"/>
      <c r="E19" s="7"/>
      <c r="F19" s="13"/>
      <c r="G19" s="13"/>
      <c r="H19" s="13"/>
      <c r="I19" s="13"/>
      <c r="J19" s="13"/>
      <c r="K19" s="13"/>
    </row>
    <row r="21" spans="1:11" x14ac:dyDescent="0.25">
      <c r="A21" s="15" t="s">
        <v>41</v>
      </c>
    </row>
    <row r="22" spans="1:11" x14ac:dyDescent="0.25">
      <c r="A22" s="15" t="s">
        <v>42</v>
      </c>
    </row>
    <row r="25" spans="1:11" x14ac:dyDescent="0.25">
      <c r="A25" s="16" t="s">
        <v>43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2013-11-11T06:17:05Z</dcterms:created>
  <dcterms:modified xsi:type="dcterms:W3CDTF">2013-11-11T06:17:27Z</dcterms:modified>
</cp:coreProperties>
</file>