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Лист1!$A$1:$G$475</definedName>
  </definedNames>
  <calcPr calcId="124519"/>
</workbook>
</file>

<file path=xl/calcChain.xml><?xml version="1.0" encoding="utf-8"?>
<calcChain xmlns="http://schemas.openxmlformats.org/spreadsheetml/2006/main">
  <c r="G475" i="1"/>
  <c r="F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F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F264"/>
  <c r="G264" s="1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</calcChain>
</file>

<file path=xl/sharedStrings.xml><?xml version="1.0" encoding="utf-8"?>
<sst xmlns="http://schemas.openxmlformats.org/spreadsheetml/2006/main" count="1433" uniqueCount="513">
  <si>
    <t>Исполнение по муниципальным программам Ермаковского района за 2015 год</t>
  </si>
  <si>
    <t>КЦСР</t>
  </si>
  <si>
    <t>Наименование КЦСР</t>
  </si>
  <si>
    <t>КВР</t>
  </si>
  <si>
    <t>КФСР</t>
  </si>
  <si>
    <t>Уточненный план на 2015 год, руб.</t>
  </si>
  <si>
    <t>Исполнено за 2015 год, руб.</t>
  </si>
  <si>
    <t>Процент исполнения, %</t>
  </si>
  <si>
    <t>5000000</t>
  </si>
  <si>
    <t>Муниципальная программа Ермаковского района "Развитие культуры"</t>
  </si>
  <si>
    <t>5010000</t>
  </si>
  <si>
    <t>Подпрограмма "Поддержка библиотечного дела"</t>
  </si>
  <si>
    <t>5011021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</si>
  <si>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"Поддержка библиотечного дела" муниципальной программы Ермаковского района "Развитие культуры"</t>
  </si>
  <si>
    <t>611</t>
  </si>
  <si>
    <t>0801</t>
  </si>
  <si>
    <t>5011031</t>
  </si>
  <si>
    <t>Персональные выплаты, установливаемые в целях повышения оплаты труда молодым специалистам, в рамках подпрограммы "Поддержка библиотечного дела" муниципальной программы Ермаковского района "Развитие культуры"</t>
  </si>
  <si>
    <t>5015014</t>
  </si>
  <si>
    <t>Реализация мероприятий федеральной целевой программы "Культура России (2012 - 2018 годы)" в рамках подпрограммы "Поддержка библиотечного дела" муниципальной программы Ермаковского района "Развитие культуры"</t>
  </si>
  <si>
    <t>612</t>
  </si>
  <si>
    <t>5015144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</si>
  <si>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"Поддержка библиотечного дела" муниципальной программы Ермаковского района "Развитие культуры"</t>
  </si>
  <si>
    <t>5015146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</si>
  <si>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оцифровок в рамках подпрограммы "Поддержка библиотечного дела" муниципальной программы Ермаковского района "Развитие культуры"</t>
  </si>
  <si>
    <t>5015148</t>
  </si>
  <si>
    <t>Государственная поддержка лучших работников муниципальных учреждений культуры, находящихся на территориях сельских поселений, в рамках подпрограммы "Поддержка библиотечного дела" муниципальной программы Ермаковского района "Развитие культуры"</t>
  </si>
  <si>
    <t>5017488</t>
  </si>
  <si>
    <t>Расходы на комплектование книжных фондов библиотек муниципальных образований Красноярского края в рамках подпрограммы "Поддержка библиотечного дела" муниципальной программы Ермаковского района "Развитие культуры"</t>
  </si>
  <si>
    <t>5018061</t>
  </si>
  <si>
    <t>Обеспечение деятельности (оказание услуг) подведомственных учреждений в рамках подпрограммы "Поддержка библиотечного дела" муниципальной программы Ермаковского района "Развитие культуры"</t>
  </si>
  <si>
    <t>5019014</t>
  </si>
  <si>
    <t>Софинансирование мероприятий федеральной целевой программы "Культура России (2012 - 2018 годы)" за счет средств местного бюджета в рамках подпрограммы "Поддержка библиотечного дела" муниципальной программы Ермаковского района "Развитие культуры"</t>
  </si>
  <si>
    <t>5019021</t>
  </si>
  <si>
    <t>Софинансирование расходов за счет средств местного бюджета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«Поддержка библиотечного дела» муниципальной программы Ермаковского района «Развитие культуры»</t>
  </si>
  <si>
    <t>5019144</t>
  </si>
  <si>
    <t>Софинансирование комплектования книжных фондов библиотек муниципальных образований и государственных библиотек городов Москвы и Санкт-Петербурга за счет средств местного бюджета в рамках подпрограммы "Поддержка библиотечного дела" муниципальной программы Ермаковского района "Развитие культуры"</t>
  </si>
  <si>
    <t>5019488</t>
  </si>
  <si>
    <t>Комплектование книжных фондов библиотек Ермаковского района</t>
  </si>
  <si>
    <t>5020000</t>
  </si>
  <si>
    <t>Подпрограмма "Поддержка искусства и народного творчества"</t>
  </si>
  <si>
    <t>5021021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</si>
  <si>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"Поддержка искусства и народного творчества" муниципальной программы Ермаковского района "Развитие культуры"</t>
  </si>
  <si>
    <t>5021031</t>
  </si>
  <si>
    <t>Персональные выплаты, установливаемые в целях повышения оплаты труда молодым специалистам, в рамках подпрограммы "Поддержка искусства и народного творчества" муниципальной программы Ермаковского района "Развитие культуры"</t>
  </si>
  <si>
    <t>5025147</t>
  </si>
  <si>
    <t>Государственная поддержка муниципальных учреждений культуры, в рамках подпрограммы "Поддержка искусства и народного творчества" муниципальной программы Ермаковского района "Развитие культуры"</t>
  </si>
  <si>
    <t>5028061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</si>
  <si>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 муниципальной программы Ермаковского района "Развитие культуры"</t>
  </si>
  <si>
    <t>5028062</t>
  </si>
  <si>
    <t>Обеспечение деятельности (оказание услуг) подведомственных учреждений за счет межбюджетных трансфертов по передаваемым полномочиям в рамках подпрограммы "Поддержка искусства и народного творчества" муниципальной программы Ермаковского района "Развитие культуры"</t>
  </si>
  <si>
    <t>5029021</t>
  </si>
  <si>
    <t>Софинансирование расходов за счет средств местного бюджета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«Поддержка искусства и народного творчества» муниципальной программы Ермаковского района «Развитие культуры»</t>
  </si>
  <si>
    <t>5030000</t>
  </si>
  <si>
    <t>Подпрограмма "Поддержка дополнительного образования детей"</t>
  </si>
  <si>
    <t>5031021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</si>
  <si>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"Поддержка дополнительного образования детей" муниципальной программы Ермаковского района "Развитие культуры"</t>
  </si>
  <si>
    <t>0702</t>
  </si>
  <si>
    <t>5031031</t>
  </si>
  <si>
    <t>5038061</t>
  </si>
  <si>
    <t>Обеспечение деятельности (оказание услуг) подведомственных учреждений в рамках подпрограммы "Поддержка дополнительного образования детей" муниципальной программы Ермаковского района "Развитие культуры"</t>
  </si>
  <si>
    <t>5039021</t>
  </si>
  <si>
    <t>Софинансирование расходов за счет средств местного бюджета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«Поддержка дополнительного образования детей» муниципальной программы Ермаковского района «Развитие культуры»</t>
  </si>
  <si>
    <t>5040000</t>
  </si>
  <si>
    <t>Подпрограмма "Обеспечение условий реализации муниципальной программы и прочие мероприятия"</t>
  </si>
  <si>
    <t>5047489</t>
  </si>
  <si>
    <t>Расходы на разработку и корректировку проектно-сметной документации, капитальный ремонт и реконструкцию зданий и помещений сельских учреждений культуры Красноярского края, в том числе включающие в себя выполнение мероприятий по обеспечению пожарной безопасности, в рамках подпрограммы «Обеспечение условий реализации муниципальной программы и прочие мероприятия» муниципальной программы Ермаковского района «Развитие культуры»</t>
  </si>
  <si>
    <t>243</t>
  </si>
  <si>
    <t>5048021</t>
  </si>
  <si>
    <t>Руководство и управление в сфере установленных функций органов местного самоуправления муниципальных служащих в рамках подпрограммы "Обеспечение условий реализации муниципальной программы и прочие мероприятия" муниципальной программы Ермаковского района</t>
  </si>
  <si>
    <t>121</t>
  </si>
  <si>
    <t>0804</t>
  </si>
  <si>
    <t>122</t>
  </si>
  <si>
    <t>244</t>
  </si>
  <si>
    <t>852</t>
  </si>
  <si>
    <t>5048027</t>
  </si>
  <si>
    <t>Оплата труда работников органов местного самоуправления не относящихся к должностям муниципальной службы в рамках подпрограммы «Обеспечение условий реализации муниципальной программы и прочие мероприятия» муниципальной программы Ермаковского района «Развитие культуры»</t>
  </si>
  <si>
    <t>5048061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</si>
  <si>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Ермаковского района "Развитие культуры"</t>
  </si>
  <si>
    <t>111</t>
  </si>
  <si>
    <t>112</t>
  </si>
  <si>
    <t>5100000</t>
  </si>
  <si>
    <t>Муниципальная программа Ермаковского района "Система социальной защиты населения Ермаковского района"</t>
  </si>
  <si>
    <t>5120000</t>
  </si>
  <si>
    <t>Подпрограмма "Социальная поддержка семей, имеющих детей"</t>
  </si>
  <si>
    <t>5120275</t>
  </si>
  <si>
    <t>Обеспечение бесплатного проезда детей до места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крае"), с учетом расходов на доставку и пересылку, в рамках подпрограммы "Социальная поддержка семей, имеющих детей" муниципальной программы Ермаковского района "Система социальной защиты населения Ермаковского района"</t>
  </si>
  <si>
    <t>321</t>
  </si>
  <si>
    <t>1003</t>
  </si>
  <si>
    <t>5140000</t>
  </si>
  <si>
    <t>Подпрограмма "Повышение качества и доступности социальных услуг населению"</t>
  </si>
  <si>
    <t>5140151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</si>
  <si>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 населению" муниципальной программы Ермаковского района "Система социальной защиты населения Ермаковского района"</t>
  </si>
  <si>
    <t>1002</t>
  </si>
  <si>
    <t>5150000</t>
  </si>
  <si>
    <t>Подпрограмма "Обеспечение реализации муниципальной программы и прочие мероприятия"</t>
  </si>
  <si>
    <t>5157513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</si>
  <si>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муниципальной программы и прочие мероприятия" муниципальной программы Ермаковского района "Система социальной защиты населения Ермаковского района"</t>
  </si>
  <si>
    <t>1006</t>
  </si>
  <si>
    <t>5200000</t>
  </si>
  <si>
    <t>Муниципальная программа Ермаковского района "Реформирование и модернизация жилищно-коммунального хозяйства и повышение энергетической эффективности Ермаковского района"</t>
  </si>
  <si>
    <t>5210000</t>
  </si>
  <si>
    <t>Подпрограмма "Модернизация, реконструкция и капитальный ремонт объектов коммунальной инфраструктуры муниципальных образований Ермаковского района"</t>
  </si>
  <si>
    <t>5217571</t>
  </si>
  <si>
    <t>Финансирование (возмещение) расходов по капитальному ремону,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муниципальной программы Ермаковского района "Реформирование и модернизация жилищно-коммунального хозяйства и повышение энергетической эффективности Ермаковского района"</t>
  </si>
  <si>
    <t>0505</t>
  </si>
  <si>
    <t>540</t>
  </si>
  <si>
    <t>5219571</t>
  </si>
  <si>
    <t>Софинансирование финансирования (возмещение) расходов по капитальному ремону,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муниципальной программы Ермаковского района "Реформирование и модернизация жилищно-коммунального хозяйства и повышение энергетической эффективности Ермаковского района"</t>
  </si>
  <si>
    <t>5220000</t>
  </si>
  <si>
    <t>Подпрограмма "Энергосбережение и повышение энергетической эффективности в Ермаковском районе"</t>
  </si>
  <si>
    <t>5229397</t>
  </si>
  <si>
    <t>Разработка схем теплоснабжения, водоснабжения и водоотведения муниципальных образований Ермаковского района в рамках подпрограммы "Энергосбережение и повышение энергетической эффективности в Ермаковском районе" муниципальной программы Ермаковского района "Реформирование и модернизация жилищно-коммунального хозяйства и повышение энергетической эффективности Ермаковского района"</t>
  </si>
  <si>
    <t>0502</t>
  </si>
  <si>
    <t>5290000</t>
  </si>
  <si>
    <t>Отдельные мероприятия</t>
  </si>
  <si>
    <t>5297570</t>
  </si>
  <si>
    <t>Реализация мер дополнительной поддержки населения, направленных на соблюдение размера вносимой гражданами платы за коммунальные услуги в рамках отдельных мероприятий муниципальной программы Ермаковского района "Реформирование и модернизация жилищно-коммунального хозяйства и повышение энергетической эффективности Ермаковского района"</t>
  </si>
  <si>
    <t>810</t>
  </si>
  <si>
    <t>5297577</t>
  </si>
  <si>
    <t>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отдельных мероприятий муниципальной программы Ермаковского района "Реформирование и модернизация жилищно-коммунального хозяйства и повышение энергетической эффективности Ермаковского района"</t>
  </si>
  <si>
    <t>5300000</t>
  </si>
  <si>
    <t>Муниципальная программа "Обеспечение безопасности жизнедеятельности населения территории Ермаковского района"</t>
  </si>
  <si>
    <t>5310000</t>
  </si>
  <si>
    <t>Подпрограмма "Обеспечение деятельности МКУ "ЕДДС Ермаковского района"</t>
  </si>
  <si>
    <t>5318061</t>
  </si>
  <si>
    <t>Обеспечение деятельности (оказание услуг) подведомственных учреждений в рамках подпрограммы "Обеспечение деятельности МКУ "ЕДДС Ермаковского района" муниципальной программы "Обеспечение безопасности жизнедеятельности населения территории Ермаковского района"</t>
  </si>
  <si>
    <t>0309</t>
  </si>
  <si>
    <t>5320000</t>
  </si>
  <si>
    <t>Подпрограмма "Обеспечение безопасности гидротехнических сооружений"</t>
  </si>
  <si>
    <t>5328470</t>
  </si>
  <si>
    <t>Страхование гражданской ответственности собственника гидротехнических сооружений в рамках подпрограммы "Обеспечение безопасности гидротехнических сооружений" муниципальной программы "Обеспечение безопасности жизнедеятельности населения территории Ермаковского района"</t>
  </si>
  <si>
    <t>0406</t>
  </si>
  <si>
    <t>5500000</t>
  </si>
  <si>
    <t>Муниципальная программа Ермаковского района "Развитие физической культуры, спорта, туризма в Ермаковском районе"</t>
  </si>
  <si>
    <t>5510000</t>
  </si>
  <si>
    <t>Подпрограмма "Развитие массовой физической культуры и спорта в Ермаковском районе"</t>
  </si>
  <si>
    <t>5511021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</si>
  <si>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массовой физической культуры" муниципальной программы "Развитие физической культуры, спорта, туризма в ермаковском районе" на 2014-2016 годы</t>
  </si>
  <si>
    <t>1102</t>
  </si>
  <si>
    <t>5512654</t>
  </si>
  <si>
    <t>Компенсация расходов муниципальных спортивных школ, подготовивших спортсмена, ставшего членом спортивной сборной команды Красноярского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массовой физической культуры и спорта в Ермаковском районе» муниципальной программы Ермаковского района «Развитие физической культуры, спорта, туризма в Ермаковском районе»</t>
  </si>
  <si>
    <t>5517437</t>
  </si>
  <si>
    <t>Модернизация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 в Ермаковском районе" муниципальной программы Ермаковского района "Развитие физической культуры, спорта, туризма в Ермаковском районе"</t>
  </si>
  <si>
    <t>5518061</t>
  </si>
  <si>
    <t>Обеспечение деятельности (оказание услуг) подведомственных учреждений в рамках подпрограммы "Развитие массовой физической культуры и спорта в Ермаковском районе" муниципальной программы Ермаковского района "Развитие физической культуры, спорта, туризма в Ермаковском районе"</t>
  </si>
  <si>
    <t>5518668</t>
  </si>
  <si>
    <t>Приобретение спортивной формы районной каманде по зимним видам спорта в рамках подпрограммы "Развитие массовой физической культуры и спорта в Ермаковском районе" муниципальной программы Ермаковского района "Развитие физической культуры, спорта, туризма в Ермаковском районе"</t>
  </si>
  <si>
    <t>1101</t>
  </si>
  <si>
    <t>5518669</t>
  </si>
  <si>
    <t>Организация и проведение районных физкультурно-массовых и спортивных мероприятий, а также обеспечение участия спортсменов и сборных команд района по видам спорта в соревнованиях зонального, краевого и других уровней в рамках подпрограммы "Развитие массовой физической культуры и спорта в Ермаковском районе" муниципальной программы Ермаковского района "Развитие физической культуры, спорта, туризма в Ермаковском районе"</t>
  </si>
  <si>
    <t>5518670</t>
  </si>
  <si>
    <t>Информационная поддержка деятельности и пропаганда занятий физической культурой и спортом в рамках подпрограммы "Развитие массовой физической культуры и спорта в Ермаковском районе" муниципальной программы Ермаковского района "Развитие физической культуры, спорта, туризма в Ермаковском районе"</t>
  </si>
  <si>
    <t>5518671</t>
  </si>
  <si>
    <t>Участие спортсменов Ермаковского района в краевых, зональных мероприятиях спортивных игр "Звезды Красноярья" в рамках подпрограммы "Развитие массовой физической культуры и спорта в Ермаковском районе" муниципальной программы Ермаковского района "Развитие физической культуры, спорта, туризма в Ермаковском районе"</t>
  </si>
  <si>
    <t>5518672</t>
  </si>
  <si>
    <t>Участие спортсменов Ермаковского района в краевых, зональных мероприятиях спортивных игр "Юный олимпиец" в рамках подпрограммы "Развитие массовой физической культуры и спорта в Ермаковском районе" муниципальной программы Ермаковского района "Развитие физической культуры, спорта, туризма в Ермаковском районе"</t>
  </si>
  <si>
    <t>5519437</t>
  </si>
  <si>
    <t>Софинансирование модернизации и укрепления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за счет средств местного бюджета, в рамках подпрограммы "Развитие массовой физической культуры и спорта в Ермаковском районе" муниципальной программы Ермаковского района "Развитие физической культуры, спорта, туризма в Ермаковском районе"</t>
  </si>
  <si>
    <t>5600000</t>
  </si>
  <si>
    <t>Муниципальная программа "Молодежь Ермаковского района в XXI веке"</t>
  </si>
  <si>
    <t>5610000</t>
  </si>
  <si>
    <t>Подпрограмма "Вовлечение молодежи Ермаковского района в социальную практику"</t>
  </si>
  <si>
    <t>5617456</t>
  </si>
  <si>
    <t>Поддержка деятельности муниципальных молодежных центров в рамках подпрограммы "Вовлечение молодежи Ермаковского района в социальную практику" муниципальной программы "Молодежь Ермаковского района в XXI веке"</t>
  </si>
  <si>
    <t>0707</t>
  </si>
  <si>
    <t>5618061</t>
  </si>
  <si>
    <t>Обеспечение деятельности (оказание услуг) подведомственных учреждений в рамках подпрограммы Вовлечение молодежи Ермаковского района в социальную практику" муниципальной программы "Молодежь Ермаковского района в XXI веке"</t>
  </si>
  <si>
    <t>5618974</t>
  </si>
  <si>
    <t>Реализация мероприятий по трудовому воспитанию несовершеннолетних в рамках подпрограммы "Вовлечение молодежи Ермаковского района в социальную практику" муниципальной программы "Молодежь Ермаковского района в XXI веке"</t>
  </si>
  <si>
    <t>5618975</t>
  </si>
  <si>
    <t>Реализация проекта "Трудовой отряд Ермаковского района" в рамках подпрограммы "Вовлечение молодежи Ермаковского района в социальную практику" муниципальной программы "Молодежь Ермаковского района в XXI веке"</t>
  </si>
  <si>
    <t>5618976</t>
  </si>
  <si>
    <t>Реализация мероприятий муниципального штаба флагманских программ в рамках подпрограммы "Вовлечение молодежи Ермаковского района в социальную практику" муниципальной программы "Молодежь Ермаковского района в XXI веке"</t>
  </si>
  <si>
    <t>5618977</t>
  </si>
  <si>
    <t>Участие в фестивале НТТМ в рамках подпрограммы "Вовлечение молодежи Ермаковского района в социальную практику" муниципальной программы "Молодежь Ермаковского района в XXI веке"</t>
  </si>
  <si>
    <t>5618979</t>
  </si>
  <si>
    <t>Реализация мероприятий проектов "Новый фарватер", ТИМ "Юниор", ТИМ "Бирюса" в рамках подпрограммы "Вовлечение молодежи Ермаковского района в социальную практику" муниципальной программы "Молодежь Ермаковского района в XXI веке"</t>
  </si>
  <si>
    <t>5618980</t>
  </si>
  <si>
    <t>Участие в краевых форумах по направлениям молодежной политики в рамках подпрограммы "Вовлечение молодежи Ермаковского района в социальную практику" муниципальной программы "Молодежь Ермаковского района в XXI веке"</t>
  </si>
  <si>
    <t>5620000</t>
  </si>
  <si>
    <t>Подпрограмма "Патриотическое воспитание молодежи Ермаковского района"</t>
  </si>
  <si>
    <t>5628976</t>
  </si>
  <si>
    <t>Реализация мероприятий муниципального штаба флагманских программ в рамках подпрограммы "Патриотическое воспитание молодежи Ермаковского района" муниципальной программы "Молодежь Ермаковского района в XXI веке"</t>
  </si>
  <si>
    <t>5628981</t>
  </si>
  <si>
    <t>Организация и проведение районных спартакиад допризывной и призывной молодежи и военно-спортивных соревнований в рамках подпрограммы "Патриотическое воспитание молодежи Ермаковского района" муниципальной программы "Молодежь Ермаковского района в XXI веке"</t>
  </si>
  <si>
    <t>5628982</t>
  </si>
  <si>
    <t>Организация, проведение фестивалей , смотров, конкурсов в рамках подпрограммы "Патриотическое воспитание молодежи Ермаковского района" муниципальной программы "Молодежь Ермаковского района в XXI веке"</t>
  </si>
  <si>
    <t>5628983</t>
  </si>
  <si>
    <t>Обеспечение участия делегаций молодежи района в краевых мероприятиях в рамках подпрограммы "Патриотическое воспитание молодежи Ермаковского района" муниципальной программы "Молодежь Ермаковского района в XXI веке"</t>
  </si>
  <si>
    <t>5628985</t>
  </si>
  <si>
    <t>Обеспечение участия творческих коллективов из числа добровольцев в сельских концертах в рамках подпрограммы "Патриотическое воспитание молодежи Ермаковского района" муниципальной программы "Молодежь Ермаковского района в XXI веке"</t>
  </si>
  <si>
    <t>5630000</t>
  </si>
  <si>
    <t>Подпрограмма "Обеспечение жильем молодых семей в Ермаковском районе"</t>
  </si>
  <si>
    <t>5635020</t>
  </si>
  <si>
    <t>Обеспечение жильем молодых семей за счет остатков прошлых лет по межбюджетным трансфертам целевого назначения в рамках подпрограммы "Обеспечение жильем молодых семей в Ермаковском районе" муниципальной программы "Молодежь Ермаковского района в XXI веке"</t>
  </si>
  <si>
    <t>322</t>
  </si>
  <si>
    <t>5637458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</si>
  <si>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Ермаковском районе" муниципальной программы "Молодежь Ермаковского района в XXI веке"</t>
  </si>
  <si>
    <t>5638458</t>
  </si>
  <si>
    <t>Предоставление молодым семьям-участникам подпрограммы социальных выплат на приобретение жилья или строительство индивидуального жилого дома в рамках подпрограммы "Обеспечение жильем молодых семей в Ермаковском районе" муниципальной программы "Молодежь Ермаковского района в XXI веке"</t>
  </si>
  <si>
    <t>5700000</t>
  </si>
  <si>
    <t>Муниципальная программа Ермаковского района "Поддержка и развитие малого и среднего предпринимательства в Ермаковском районе"</t>
  </si>
  <si>
    <t>5790000</t>
  </si>
  <si>
    <t>5795064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</si>
  <si>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муниципальной программы «Поддержка и развитие малого и среднего предпринимательства в Ермаковском районе"</t>
  </si>
  <si>
    <t>0412</t>
  </si>
  <si>
    <t>5797607</t>
  </si>
  <si>
    <t>Реализация мероприятий, предусмотренных муниципальными программами развития субъектов малого и среднего предпринимательства, в рамках муниципальной программы «Поддержка и развитие малого и среднего предпринимательства в Ермаковском районе"</t>
  </si>
  <si>
    <t>5798607</t>
  </si>
  <si>
    <t>Предоставление субсидии субъектам малого и среднего предпринимательства, в рамках муниципальной программы "Поддержка и развитие малого и среднего предпринимательства в Ермаковском районе"</t>
  </si>
  <si>
    <t>5800000</t>
  </si>
  <si>
    <t>Муниципальная программа Ермаковского района "Развитие транспортной системы Ермаковского района"</t>
  </si>
  <si>
    <t>5810000</t>
  </si>
  <si>
    <t>Подпрограмма "Развитие транспортного комплекса в Ермаковском районе"</t>
  </si>
  <si>
    <t>5818523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</si>
  <si>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межмуниципальным маршрутам, в рамках подпрограммы "Развитие транспортного комплекса в Ермаковском районе" муниципальной программы Ермаковского района "Развитие транспортной системы Ермаковского района"</t>
  </si>
  <si>
    <t>0408</t>
  </si>
  <si>
    <t>5820000</t>
  </si>
  <si>
    <t>Подпрограмма "Безопасность дорожного движения в Ермаковском районе"</t>
  </si>
  <si>
    <t>5828053</t>
  </si>
  <si>
    <t>Организация и проведение ежегодного конкурса "Безопасное колесо" в рамках подпрограммы "Безопасность дорожного движения в Ермаковском районе" муниципальной программы Ермаковского района "Развитие транспортной системы Ермаковского района"</t>
  </si>
  <si>
    <t>5830000</t>
  </si>
  <si>
    <t>Подпрограмма "Муниципальный районный дорожный фонд МО "Ермаковский район"</t>
  </si>
  <si>
    <t>5838055</t>
  </si>
  <si>
    <t>Содержание автомобильных дорог, в рамках подпрограммы "Муниципальный районный дорожный фонд МО "Ермаковский район" муниципальной программы Ермаковского района "Развитие транспортной системы Ермаковского района"</t>
  </si>
  <si>
    <t>0409</t>
  </si>
  <si>
    <t>5900000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</si>
  <si>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Ермаковском районе"</t>
  </si>
  <si>
    <t>5910000</t>
  </si>
  <si>
    <t>Подпрограмма "Поддержка малых форм хозяйствования и прочие мероприятия"</t>
  </si>
  <si>
    <t>5912248</t>
  </si>
  <si>
    <t>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подпрограммы "Поддержка малых форм хозяйствования и прочие мероприятия" муниципальной программы Ермаковского района "Развитие сельского хозяйства и регулирование рынков сельскохозяйственной продукции, сырья и продовольствия в Ермаковском районе"</t>
  </si>
  <si>
    <t>0405</t>
  </si>
  <si>
    <t>5915055</t>
  </si>
  <si>
    <t>Возмещение части процентной ставки по долгосрочным, среднесрочным и краткосрочным кредитам, взятым малыми формами хозяйствования за счет средств федерального бюджета в рамках подпрограммы "Поддержка малых форм хозяйствования и прочие мероприятия" муниципальной программы Ермаковского района "Развитие сельского хозяйства и регулирование рынков сельскохозяйственной продукции, сырья и продовольствия в Ермаковском районе"</t>
  </si>
  <si>
    <t>5917451</t>
  </si>
  <si>
    <t>Проведение работ по уничтожению сорняков дикорастущей конопли в рамках подпрограммы "Поддержка малых форм хозяйствования и прочие мероприятия" муниципальной программы Ермаковского района "Развитие сельского хозяйства и регулирование рынков сельскохозяйственной продукции, сырья и продовольствия в Ермаковском районе"</t>
  </si>
  <si>
    <t>5917517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</si>
  <si>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"Поддержка малых форм хозяйствования и прочие мероприятия" муниципальной программы Ермаковского района "Развитие сельского хозяйства и регулирование рынков сельскохозяйственной продукции, сырья и продовольствия в Ермаковском районе"</t>
  </si>
  <si>
    <t>5917518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</si>
  <si>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подпрограммы "Поддержка малых форм хозяйствования и прочие мероприятия" муниципальной программы Ермаковского района "Развитие сельского хозяйства и регулирование рынков сельскохозяйственной продукции, сырья и продовольствия в Ермаковском районе"</t>
  </si>
  <si>
    <t>5918595</t>
  </si>
  <si>
    <t>Расходы на организацию, проведение соревнований в агропромышленном комплексе в рамках подпрограммы "Поддержка малых форм хозяйствования и прочие мероприятия" муниципальной программы Ермаковского района "Развитие сельского хозяйства и регулирование рынков сельскохозяйственной продукции, сырья и продовольствия в Ермаковском районе"</t>
  </si>
  <si>
    <t>350</t>
  </si>
  <si>
    <t>5918596</t>
  </si>
  <si>
    <t>Расходы на оказание адресной материальной помощи молодым специалистам сельского хозяйства в рамках подпрограммы "Поддержка малых форм хозяйствования и прочие мероприятия" муниципальной программы Ермаковского района "Развитие сельского хозяйства и регулирование рынков сельскохозяйственной продукции, сырья и продовольствия в Ермаковском районе"</t>
  </si>
  <si>
    <t>5919451</t>
  </si>
  <si>
    <t>Софинансирование проведения работ по уничтожению сорняков дикорастущей конопли в рамках подпрограммы "Поддержка малых форм хозяйствования и прочие мероприятия" муниципальной программы Ермаковского района "Развитие сельского хозяйства и регулирование рынков сельскохозяйственной продукции, сырья и продовольствия в Ермаковском районе"</t>
  </si>
  <si>
    <t>6000000</t>
  </si>
  <si>
    <t>Муниципальная программа "Управление муниципальным имуществом и земельными ресурсами Ермаковского района"</t>
  </si>
  <si>
    <t>6090000</t>
  </si>
  <si>
    <t>6098252</t>
  </si>
  <si>
    <t>Проведение рыночной оценки права аренды имущества в рамках муниципальной программы "Управление муниципальным имуществом Ермаковского района"</t>
  </si>
  <si>
    <t>0113</t>
  </si>
  <si>
    <t>6098256</t>
  </si>
  <si>
    <t>Межевание земельных участков в рамках муниципальной программы "Управление муниципальным имуществом Ермаковского района"</t>
  </si>
  <si>
    <t>6100000</t>
  </si>
  <si>
    <t>Муниципальная программа "Создание условий для строительства социально значимых объектов, а так же обеспечения доступным и комфортным жильем граждан Ермаковского района Красноярского края"</t>
  </si>
  <si>
    <t>6110000</t>
  </si>
  <si>
    <t>Подпрограмма "Комплексное развитие жилищного строительства, систем социальной и коммунальной инфраструктуры Ермаковского района"</t>
  </si>
  <si>
    <t>6117428</t>
  </si>
  <si>
    <t>Заключительный этап строительства сельского Дома культуры в с. Мигна Ермаковского района в рамках подпрограммы "Комплексное развитие жилищного строительства, систем социальной и коммунальной инфраструктуры Ермаковского района" муниципальной программы Ермаковского района "Создание условий для строительства социально значимых объектов, а так же обеспечения доступным и комфортным жильем граждан Ермаковского района Красноярского края"</t>
  </si>
  <si>
    <t>414</t>
  </si>
  <si>
    <t>6117557</t>
  </si>
  <si>
    <t>Строительство и реконструкция зданий дошкольных образовательных учреждений по разработанной проектно-сметной документации в рамках подпрограммы "Комплексное развитие жилищного строительства, систем социальной и коммунальной инфраструктуры Ермаковского района" муниципальной программы Ермаковского района "Создание условий для строительства социально значимых объектов, а так же обеспечения доступным и комфортным жильем граждан Ермаковского района Красноярского края"</t>
  </si>
  <si>
    <t>0701</t>
  </si>
  <si>
    <t>6117746</t>
  </si>
  <si>
    <t>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"Комплексное развитие жилищного строительства, систем социальной и коммунальной инфраструктуры Ермаковского района" муниципальной программы Ермаковского района "Создание условий для строительства социально значимых объектов, а так же обеспечения доступным и комфортным жильем граждан Ермаковского района Красноярского края"</t>
  </si>
  <si>
    <t>6118404</t>
  </si>
  <si>
    <t>Внесение изменений в ПСД по строительству детского сада на 90 мест в с. Ермаковское в рамках подпрограммы "Комплексное развитие жилищного строительства, систем социальной и коммунальной инфраструктуры Ермаковского района" муниципальной программы Ермаковского района "Создание условий для строительства социально значимых объектов, а так же обеспечения доступным и комфортным жильем граждан Ермаковского района Красноярского края"</t>
  </si>
  <si>
    <t>6118405</t>
  </si>
  <si>
    <t>Проведение лабораторных исследований с гигиенической оценкой результатов и получение протоколов лабораторных испытаний с заключением эксперта, проводимых ФБУЗ "Центр гигиены и эпидемиологии в Красноярском крае", на объекте "Реконструкция детского сада на 30 мест в с. Жеблахты" в рамках подпрограммы "Комплексное развитие жилищного строительства, систем социальной и коммунальной инфраструктуры Ермаковского района" муниципальной программы Ермаковского района "Создание условий для строительства социально значимых объектов, а так же обеспечения доступным и комфортным жильем граждан Ермаковского района Красноярского края"</t>
  </si>
  <si>
    <t>6118406</t>
  </si>
  <si>
    <t>Проведение экспертизы ПСД на строительство детского сада на 90 мест в с. Ермаковское в рамках подпрограммы "Комплексное развитие жилищного строительства, систем социальной и коммунальной инфраструктуры Ермаковского района" муниципальной программы Ермаковского района "Создание условий для строительства социально значимых объектов, а так же обеспечения доступным и комфортным жильем граждан Ермаковского района Красноярского края"</t>
  </si>
  <si>
    <t>6118407</t>
  </si>
  <si>
    <t>Выполнение пусконаладочных работ по системе вентиляции объекта "детскийо сад на 30 мест в с. Жеблахты" в рамках подпрограммы "Комплексное развитие жилищного строительства, систем социальной и коммунальной инфраструктуры Ермаковского района" муниципальной программы Ермаковского района "Создание условий для строительства социально значимых объектов, а так же обеспечения доступным и комфортным жильем граждан Ермаковского района Красноярского края"</t>
  </si>
  <si>
    <t>6118408</t>
  </si>
  <si>
    <t>Приобретение оборудования для объекта "детскийо сад на 30 мест в с. Жеблахты" в рамках подпрограммы "Комплексное развитие жилищного строительства, систем социальной и коммунальной инфраструктуры Ермаковского района" муниципальной программы Ермаковского района "Создание условий для строительства социально значимых объектов, а так же обеспечения доступным и комфортным жильем граждан Ермаковского района Красноярского края"</t>
  </si>
  <si>
    <t>6118409</t>
  </si>
  <si>
    <t>Оплата договоров центра гигиены по объекту "детский сад на 30 мест в с. Жеблахты" в рамках подпрограммы "Комплексное развитие жилищного строительства, систем социальной и коммунальной инфраструктуры Ермаковского района" муниципальной программы Ермаковского района "Создание условий для строительства социально значимых объектов, а так же обеспечения доступным и комфортным жильем граждан Ермаковского района Красноярского края"</t>
  </si>
  <si>
    <t>6118410</t>
  </si>
  <si>
    <t>Установка системы радиомониторинга пожарной сигнализации с выходом на пульт пожарной охраны по объекту "детский сад на 30 мест в с. Жеблахты" в рамках подпрограммы "Комплексное развитие жилищного строительства, систем социальной и коммунальной инфраструктуры Ермаковского района" муниципальной программы Ермаковского района "Создание условий для строительства социально значимых объектов, а так же обеспечения доступным и комфортным жильем граждан Ермаковского района Красноярского края"</t>
  </si>
  <si>
    <t>6118411</t>
  </si>
  <si>
    <t>Обеспечение ввода в эксплуатацию объекта "детский сад на 30 мест в с. Жеблахты" в рамках подпрограммы "Комплексное развитие жилищного строительства, систем социальной и коммунальной инфраструктуры Ермаковского района" муниципальной программы Ермаковского района "Создание условий для строительства социально значимых объектов, а так же обеспечения доступным и комфортным жильем граждан Ермаковского района Красноярского края"</t>
  </si>
  <si>
    <t>6119428</t>
  </si>
  <si>
    <t>Софинансирование расходов из средств местного бюджета на заключительный этап строительства сельского Дома культуры в с. Мигна Ермаковского района в рамках подпрограммы "Комплексное развитие жилищного строительства, систем социальной и коммунальной инфраструктуры Ермаковского района" муниципальной программы Ермаковского района "Создание условий для строительства социально значимых объектов, а так же обеспечения доступным и комфортным жильем граждан Ермаковского района Красноярского края"</t>
  </si>
  <si>
    <t>6119746</t>
  </si>
  <si>
    <t>Софинансирование расходов из средств местного бюджета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"Комплексное развитие жилищного строительства, систем социальной и коммунальной инфраструктуры Ермаковского района" муниципальной программы Ермаковского района "Создание условий для строительства социально значимых объектов, а так же обеспечения доступным и комфортным жильем граждан Ермаковского района Красноярского края"</t>
  </si>
  <si>
    <t>6120000</t>
  </si>
  <si>
    <t>Подпрограмма "Территориальное планирование Ермаковского района"</t>
  </si>
  <si>
    <t>6127466</t>
  </si>
  <si>
    <t>Подготовка генеральных планов городских и сельских поселений, разработка проектов планировки и межевания земельных участков для жилищного строительства, формирование и постановка земельных участков на кадастровый учет в рамках подпрограммы "Территориальное планирование Ермаковского района" муниципальной программы "Создание условий для строительства социально значимых объектов, а так же обеспечения доступным и комфортным жильем граждан Ермаковского района Красноярского края"</t>
  </si>
  <si>
    <t>6130000</t>
  </si>
  <si>
    <t>Подпрограмма "Обеспечение реализации муниципальной программы"</t>
  </si>
  <si>
    <t>6138061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</si>
  <si>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программы" муниципальной программы Ермаковского района "Создание условий для строительства социально значимых объектов, а так же обеспечения доступным и комфортным жильем граждан Ермаковского района Красноярского края"</t>
  </si>
  <si>
    <t>831</t>
  </si>
  <si>
    <t>853</t>
  </si>
  <si>
    <t>6140000</t>
  </si>
  <si>
    <t>Подпрограмма "Капитальный ремонт объектов жилого фонда Ермаковского района"</t>
  </si>
  <si>
    <t>6148393</t>
  </si>
  <si>
    <t>Капитальный ремонт жилого фонда в рамках подпрограммы "Капитальный ремонт объектов жилого фонда Ермаковского района" муниципальной программы Ермаковского района "Создание условий для строительства социально значимых объектов, а так же обеспечения доступным и комфортным жильем граждан Ермаковского района Красноярского края"</t>
  </si>
  <si>
    <t>0501</t>
  </si>
  <si>
    <t>6148410</t>
  </si>
  <si>
    <t>Оплата за услуги по сбору и начислению платы за наем муниципального жилого фонда в рамках подпрограммы "Капитальный ремонт объектов жилого фонда Ермаковского района" муниципальной программы Ермаковского района "Создание условий для строительства социально значимых объектов, а так же обеспечения доступным и комфортным жильем граждан Ермаковского района Красноярского края"</t>
  </si>
  <si>
    <t>6200000</t>
  </si>
  <si>
    <t>Муниципальная программа Ермаковского района "Содействие развитию местного самоуправления"</t>
  </si>
  <si>
    <t>6210000</t>
  </si>
  <si>
    <t>6218846</t>
  </si>
  <si>
    <t>Расходы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муниципальной программы Ермаковского района "Содействие развитию местного самоуправления"</t>
  </si>
  <si>
    <t>6300000</t>
  </si>
  <si>
    <t>Муниципальная программа Ермаковского района "Развитие образования"</t>
  </si>
  <si>
    <t>6310000</t>
  </si>
  <si>
    <t>Подпрограмма "Развитие дошкольного, общего и дополнительного образования детей"</t>
  </si>
  <si>
    <t>6311021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</si>
  <si>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 детей" муниципальной программы Ермаковского района "Развитие образования"</t>
  </si>
  <si>
    <t>621</t>
  </si>
  <si>
    <t>0709</t>
  </si>
  <si>
    <t>6311031</t>
  </si>
  <si>
    <t>Персональные выплаты, установливаемые в целях повышения оплаты труда молодым специалистам, в рамках подпрограммы "Развитие дошкольного, общего и дополнительного образования детей" муниципальной программы Ермаковского района "Развитие образования"</t>
  </si>
  <si>
    <t>6315027</t>
  </si>
  <si>
    <t>Мероприятия государственной программы Российской Федерации «Доступная среда» на 2011-2015 годы за счет средств федерального бюджета, в рамках подпрограммы «Развитие дошкольного, общего и дополнительного образования детей» муниципальной программы Ермаковского района «Развитие образования»</t>
  </si>
  <si>
    <t>6317391</t>
  </si>
  <si>
    <t>Оснащение автобусов, осуществляющих перевозки учащихся в общеобразовательные организации, средствами контроля, обеспечивающими непрерывную, некорректируемую регистрацию информации о скорости и маршруте движения транспортных средств, о режиме труда и отдыха водителей транспортных средств (тахографами), в рамках подпрограммы «Развитие дошкольного, общего и дополнительного образованиям детей» муниципальной программы Ермаковского района «Развитие образования»</t>
  </si>
  <si>
    <t>6317425</t>
  </si>
  <si>
    <t>Проведение капитального ремонта зданий общеобразовательных учреждений Красноярского края, построенных за счет средств краевого бюджета и введенных в эксплуатацию после 2009 года, в рамках подпрограммы «Развитие дошкольного, общего и дополнительного образования детей» муниципальной программы Ермаковского района «Развитие образования»</t>
  </si>
  <si>
    <t>6317554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</si>
  <si>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Ермаковского района "Развитие образования"</t>
  </si>
  <si>
    <t>6317556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</si>
  <si>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Ермаковского района "Развитие образования"</t>
  </si>
  <si>
    <t>1004</t>
  </si>
  <si>
    <t>6317558</t>
  </si>
  <si>
    <t>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 детей" муниципальной программы Ермаковского района "Развитие образования"</t>
  </si>
  <si>
    <t>6317564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</si>
  <si>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Ермаковского района "Развитие образования"</t>
  </si>
  <si>
    <t>6317566</t>
  </si>
  <si>
    <t>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Ермаковского района "Развитие образования"</t>
  </si>
  <si>
    <t>6317588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</si>
  <si>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Ермаковского района "Развитие образования"</t>
  </si>
  <si>
    <t>6318061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</si>
  <si>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Ермаковского района "Развитие образования"</t>
  </si>
  <si>
    <t>6319021</t>
  </si>
  <si>
    <t>Софинансирование региональных выплат и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 детей" муниципальной программы Ермаковского района "Развитие образования"</t>
  </si>
  <si>
    <t>6319027</t>
  </si>
  <si>
    <t>Софинансирование мероприятий государственной программы Российской Федерации «Доступная среда» на 2011-2015 годы за счет средств федерального бюджета, в рамках подпрограммы «Развитие дошкольного, общего и дополнительного образования детей» муниципальной программы Ермаковского района «Развитие образования»</t>
  </si>
  <si>
    <t>6319391</t>
  </si>
  <si>
    <t>Софинансирование расходов на оснащение автобусов, осуществляющих перевозки учащихся в общеобразовательные организации, средствами контроля, обеспечивающими непрерывную, некорректируемую регистрацию информации о скорости и маршруте движения транспортных средств, о режиме труда и отдыха водителей транспортных средств (тахографами) за счет средств местного бюджета, в рамках подпрограммы «Развитие дошкольного, общего и дополнительного образования детей» муниципальной программы Ермаковского района «Развитие образования»</t>
  </si>
  <si>
    <t>6319511</t>
  </si>
  <si>
    <t>Софинансирование расходов на выравнивание обеспеченности муниципальных образований Красноярского края по реализации ими их отдельных расходных обязательств за счет средств местного бюджета в рамках подпрограммы "Развитие дошкольного, общего и дополнительного образования детей" муниципальной программы Ермаковского района "Развитие образования"</t>
  </si>
  <si>
    <t>6319558</t>
  </si>
  <si>
    <t>Софинансирование расходов за счет средств местного бюджета на выплаты младшим воспитателям и помощникам воспитателей в муниципальных образовательных учреждениях, реализующих основную общеобразовательную программу дошкольного образования детей, в рамках подпрограммы "Развитие дошкольного, общего и дополнительного образования детей" муниципальной программы Ермаковского района "Развитие образования"</t>
  </si>
  <si>
    <t>6320000</t>
  </si>
  <si>
    <t>Подпрограмма "Государственная поддержка детей-сирот, расширение практики применения семейных форм воспитания"</t>
  </si>
  <si>
    <t>6325082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</si>
  <si>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Ермаковского района "Развитие образования"</t>
  </si>
  <si>
    <t>412</t>
  </si>
  <si>
    <t>6327587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</si>
  <si>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Ермаковского района "Развитие образования"</t>
  </si>
  <si>
    <t>6330000</t>
  </si>
  <si>
    <t>Подпрограмма "Одаренные дети Ермаковского района"</t>
  </si>
  <si>
    <t>6338530</t>
  </si>
  <si>
    <t>Стипендия главы района ученикам образовательных учреждений в рамках подпрограммы" Одаренные дети Ермаковского района" муниципальной программы Ермаковского района "Развитие образования"</t>
  </si>
  <si>
    <t>330</t>
  </si>
  <si>
    <t>6340000</t>
  </si>
  <si>
    <t>Подпрограмма "Организация отдыха и оздоровления детей и подросков"</t>
  </si>
  <si>
    <t>6347582</t>
  </si>
  <si>
    <t>Оплата стоимости набора продуктов питания или готовых блюд и их транспортировки в лагерях с дневным пребыванием детей в рамках подпрограммы "Организация отдыха и оздоровления детей и подростков" муниципальной программы Ермаковского района "Развитие образования"</t>
  </si>
  <si>
    <t>6347583</t>
  </si>
  <si>
    <t>Оплата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"Организация отдыха и оздоровления детей и подростков" муниципальной программы Ермаковского района "Развитие образования"</t>
  </si>
  <si>
    <t>6348589</t>
  </si>
  <si>
    <t>Оздоровление детей, организация летнего отдыха в рамках подпрограммы "Организация отдыха и оздоровления детей и подростков" муниципальной программы Ермаковского района "Развитие образования"</t>
  </si>
  <si>
    <t>6349582</t>
  </si>
  <si>
    <t>Софинансирование оплаты стоимости набора продуктов питания или готовых блюд и их транспортировки в лагерях с дневным пребыванием детей в рамках подпрограммы "Организация отдыха и оздоровления детей и подростков" муниципальной программы Ермаковского района "Развитие образования" за счет средств местного бюджета</t>
  </si>
  <si>
    <t>6349583</t>
  </si>
  <si>
    <t>Софинансирование оплаты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"Организация отдыха и оздоровления детей и подростков" муниципальной программы Ермаковского района "Развитие образования" за счет средств местного бюджета</t>
  </si>
  <si>
    <t>6350000</t>
  </si>
  <si>
    <t>6351021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</si>
  <si>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условий реализации муниципальной программы и прочие мероприятия" муниципальной программы Ермаковского района "Развитие образования"</t>
  </si>
  <si>
    <t>6357391</t>
  </si>
  <si>
    <t>Оснащение автобусов, осуществляющих перевозки учащихся в общеобразовательные организации, средствами контроля, обеспечивающими непрерывную, некорректируемую регистрацию информации о скорости и маршруте движения транспортных средств, о режиме труда и отдыха водителей транспортных средств (тахографами), в рамках подпрограммы «Обеспечение условий реализации муниципальной программы и прочие мероприятия» муниципальной программы Ермаковского района «Развитие образования»</t>
  </si>
  <si>
    <t>6357552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</si>
  <si>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в рамках подпрограммы "Обеспечение условий реализации муниципальной программы и прочие мероприятия" муниципальной программы Ермаковского района "Развитие образования"</t>
  </si>
  <si>
    <t>6358021</t>
  </si>
  <si>
    <t>Руководство и управление в сфере установленных функций органов местного самоуправления муниципальных служащих в рамках подпрограммы "Обеспечение условий реализации муниципальной программы и прочие мероприятия" муниципальной программы Ермаковского района "Развитие образования"</t>
  </si>
  <si>
    <t>6358027</t>
  </si>
  <si>
    <t>Оплата труда работников органов местного самоуправления не относящихся к должностям муниципальной службы в рамках подпрограммы "Обеспечение условий реализации муниципальной программы и прочие мероприятия" муниципальной программы Ермаковского района "Развитие образования"</t>
  </si>
  <si>
    <t>6358061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</si>
  <si>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Ермаковского района "Развитие образования"</t>
  </si>
  <si>
    <t>6359391</t>
  </si>
  <si>
    <t>Софинансирование расходов на оснащение автобусов, осуществляющих перевозки учащихся в общеобразовательные организации, средствами контроля, обеспечивающими непрерывную, некорректируемую регистрацию информации о скорости и маршруте движения транспортных средств, о режиме труда и отдыха водителей транспортных средств (тахографами) за счет средств местного бюджета, в рамках подпрограммы «Обеспечение условий реализации муниципальной программы и прочие мероприятия» муниципальной программы Ермаковского района «Развитие образования»</t>
  </si>
  <si>
    <t>6400000</t>
  </si>
  <si>
    <t>Муниципальная программа "Развитие архивного дела в Ермаковском районе"</t>
  </si>
  <si>
    <t>6490000</t>
  </si>
  <si>
    <t>6497519</t>
  </si>
  <si>
    <t>Осуществление государственных полномочий в области архивного дела, переданных органам местного самоуправления в рамках муниципальной программы Ермаковского района "Развитие архивного дела в Ермаковском районе"</t>
  </si>
  <si>
    <t>6498061</t>
  </si>
  <si>
    <t>Обеспечение деятельности (оказание услуг) подведомственных учреждений в рамках муниципальной программы Ермаковского района "Развитие архивного дела в Ермаковском районе"</t>
  </si>
  <si>
    <t>6500000</t>
  </si>
  <si>
    <t>Муниципальная программа Ермаковского района "Управление муниципальными финансами"</t>
  </si>
  <si>
    <t>6510000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</si>
  <si>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поселений муниципальных образований Ермаковского района"</t>
  </si>
  <si>
    <t>6517601</t>
  </si>
  <si>
    <t>Дотации на выравнивание бюджетной обеспеченности поселений района из районного фонда финансовой поддержки за счет средств субвенции на реализацию государственных полномочий по расчету и предоставлению дотаций поселениям, входящим в состав муниципального района края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муниципальных образований Ермаковского района" муниципальной программы Ермаковского района "Управление муниципальными финансами"</t>
  </si>
  <si>
    <t>511</t>
  </si>
  <si>
    <t>1401</t>
  </si>
  <si>
    <t>6518711</t>
  </si>
  <si>
    <t>Дотации на выравнивание бюджетной обеспеченности поселений района из районного фонда финансовой поддержки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муниципальных образований Ермаковского района" муниципальной программы Ермаковского района "Управление муниципальными финансами"</t>
  </si>
  <si>
    <t>6518721</t>
  </si>
  <si>
    <t>Предоставление дотаций на поддержку мер по обеспечению сбалансированности бюджетов поселений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поселений муниципальных образований Ермаковского района" муниципальной программы Ермаковского района "Управление муниципальными финансами"</t>
  </si>
  <si>
    <t>512</t>
  </si>
  <si>
    <t>1402</t>
  </si>
  <si>
    <t>6520000</t>
  </si>
  <si>
    <t>Подпрограмма "Обеспечение реализации муниципальной программы организация, осуществление муниципального финансового контроля и прочие мероприятия в Ермаковском районе"</t>
  </si>
  <si>
    <t>6528021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</si>
  <si>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организация, осуществление муниципального финансового контроля и прочие мероприятия в Ермаковском районе" муниципальной программы Ермаковского района "Управление муниципальными финансами"</t>
  </si>
  <si>
    <t>0106</t>
  </si>
  <si>
    <t>6528027</t>
  </si>
  <si>
    <t>Оплата труда работников органов местного самоуправления не относящихся к должностям муниципальной службы в рамках подпрограммы "Обеспечение реализации муниципальной программы организация, осуществление муниципального финансового контроля и прочие мероприятия в Ермаковском районе" муниципальной программы Ермаковского района "Управление муниципальными финансами"</t>
  </si>
  <si>
    <t>6600000</t>
  </si>
  <si>
    <t>Муниципальная программа "Обращение с твердыми бытовыми отходами на территории Ермаковского района"</t>
  </si>
  <si>
    <t>6690000</t>
  </si>
  <si>
    <t>6697493</t>
  </si>
  <si>
    <t>Расходы на разработку проектной документации на строительство полигонов твердых бытовых отходов, получение положительного заключения государственной экспертизы в рамках муниципальной программы "Обращение с твердыми бытовыми отходами на территории Ермаковского района"</t>
  </si>
  <si>
    <t>0603</t>
  </si>
  <si>
    <t>6698493</t>
  </si>
  <si>
    <t>Обращение с твердыми бытовыми отходами в рамках муниципальной программы "Обращение с твердыми бытовыми отходами на территории Ермаковского района"</t>
  </si>
  <si>
    <t>0503</t>
  </si>
  <si>
    <t>6698496</t>
  </si>
  <si>
    <t>Разработка проекта санитарно-защитной зоны полигона ТБО с. Ермаковское, в рамках муниципальной программы "Обращение с твердобытовыми отходами на территории Ермаковского района"</t>
  </si>
  <si>
    <t>7500000</t>
  </si>
  <si>
    <t>Непрограммные расходы представительного органа местного самоуправления Ермаковского района</t>
  </si>
  <si>
    <t>7510000</t>
  </si>
  <si>
    <t>Функционирование Ермаковского районного Совета депутатов</t>
  </si>
  <si>
    <t>7518021</t>
  </si>
  <si>
    <t>Руководство и управление в сфере установленных функций органов местного самоуправления в рамках непрограммных расходов представительного органа местного самоуправления</t>
  </si>
  <si>
    <t>0102</t>
  </si>
  <si>
    <t>0103</t>
  </si>
  <si>
    <t>7518023</t>
  </si>
  <si>
    <t>Председатель представительного органа района в рамках непрограммных расходов представительного органа местного самоупраления</t>
  </si>
  <si>
    <t>7518027</t>
  </si>
  <si>
    <t>Оплата труда работников органов местного самоуправления не относящихся к должностям муниципальной службы в рамках непрограмных расходов представительного органа местного самоуправления</t>
  </si>
  <si>
    <t>7600000</t>
  </si>
  <si>
    <t>Непрограммные расходы органов местного самоуправления Ермаковского района</t>
  </si>
  <si>
    <t>7610000</t>
  </si>
  <si>
    <t>Функционирование администрации Ермаковского района</t>
  </si>
  <si>
    <t>7615120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</si>
  <si>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Ермаковского района в рамках непрограммных расходов органов местного самоуправления</t>
  </si>
  <si>
    <t>0105</t>
  </si>
  <si>
    <t>7617429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</si>
  <si>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администрации Ермаковского района в рамках непрограммных расходов органов местного самоуправления</t>
  </si>
  <si>
    <t>0104</t>
  </si>
  <si>
    <t>7617460</t>
  </si>
  <si>
    <t>Осуществление государственных полномочий по содержанию, эксплуатации и капитальному ремонту скотомогильников (биотермических ям) в рамках непрограммных расходов органов местного самоуправления</t>
  </si>
  <si>
    <t>7617604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</si>
  <si>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Ермаковского района в рамках непрограммных расходов органов местного самоуправления</t>
  </si>
  <si>
    <t>7618012</t>
  </si>
  <si>
    <t>Доплата к пенсиям муниципальным служащим по администрации Ермаковского района в рамках непрограммных расходов органов местного самоуправления</t>
  </si>
  <si>
    <t>1001</t>
  </si>
  <si>
    <t>7618021</t>
  </si>
  <si>
    <t>Руководство и управление в сфере установленных функций органов местного самоуправления в рамках непрограммных расходов администрации Ермаковского района</t>
  </si>
  <si>
    <t>851</t>
  </si>
  <si>
    <t>7618022</t>
  </si>
  <si>
    <t>Высшее должностное лицо в рамках непрограммных расходов администрации Ермаковского района</t>
  </si>
  <si>
    <t>7618027</t>
  </si>
  <si>
    <t>Оплата труда работников органов местного самоуправления не относящихся к должностям муниципальной службы в рамках непрограмных расходов органов местного самоуправления</t>
  </si>
  <si>
    <t>7618028</t>
  </si>
  <si>
    <t>Осуществление передаваемых полномочий от поселений района в области градостроительной деятельности по администрации Ермаковского района в рамках непрограммных расходов органов местного самоуправления</t>
  </si>
  <si>
    <t>7618092</t>
  </si>
  <si>
    <t>Содержание муниципального имущества в рамках непрограммных расходов органов местного самоуправления</t>
  </si>
  <si>
    <t>7618095</t>
  </si>
  <si>
    <t>Капитальный ремонт муниципального имущества в рамках непрограммных расходов органов местного самоуправления</t>
  </si>
  <si>
    <t>7618096</t>
  </si>
  <si>
    <t>Приобретение дизельной генераторной установки в п. Арадан за счет средств резервного фонда Правительства Красноярского края в рамках непрограммных расходов органов местного самоуправления</t>
  </si>
  <si>
    <t>7618099</t>
  </si>
  <si>
    <t>Оплата исполнительного листа в пользу Министерства сельского хозяйства Красноярского края по возврату субсидий предоставленных социальных выплат молодым семьям и молодым специалистам в рамках непрограмных расходов органов местного самоуправления</t>
  </si>
  <si>
    <t>7618777</t>
  </si>
  <si>
    <t>Проведение выборов депутатов в представительные органы муниципального образования в рамках непрограммных расходов органов местного самоуправления</t>
  </si>
  <si>
    <t>880</t>
  </si>
  <si>
    <t>0107</t>
  </si>
  <si>
    <t>7620000</t>
  </si>
  <si>
    <t>Функционирование финансового управления администрации Ермаковского района</t>
  </si>
  <si>
    <t>7621011</t>
  </si>
  <si>
    <t>Резервный фонд Правительства Красноярского края, по финансовому управлению Ермаковского района в рамках непрограмных расходов органов местного самоуправления</t>
  </si>
  <si>
    <t>1403</t>
  </si>
  <si>
    <t>7621021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</si>
  <si>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финансовому управлению Ермаковского района в рамках непрограммных расходов органов местного самоуправления</t>
  </si>
  <si>
    <t>7621031</t>
  </si>
  <si>
    <t>Персональные выплаты, установливаемые в целях повышения оплаты труда молодым специалистам, по финансовому управлению администрации Ермаковского района в рамках непрограммных расходов органов местного самоуправления</t>
  </si>
  <si>
    <t>7625118</t>
  </si>
  <si>
    <t>Осуществление первичного воинского учета на территориях, где отсутствуют военные комиссариаты по финансовому управлению Ермаковского района в рамках непрограммных расходов органов местного самоуправления</t>
  </si>
  <si>
    <t>530</t>
  </si>
  <si>
    <t>0203</t>
  </si>
  <si>
    <t>7625190</t>
  </si>
  <si>
    <t>Государственная поддержка (грант) комплексного развития региональных и муници
пальных учреждений культуры по финансовому управлению Ермаковского района в рамках непрограммных расходов органов местного самоуправления</t>
  </si>
  <si>
    <t>7627492</t>
  </si>
  <si>
    <t>Обустройство пешеходных переходов и нанесение дорожной разметки на автомобильных дорогах общего пользования местного значения по финансовому управлению Ермаковского района в рамках непрграмых расходов органов местного самоуправления</t>
  </si>
  <si>
    <t>7627508</t>
  </si>
  <si>
    <t>Расходы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по финансовому управлению Ермаковского района в рамках непрограмных расходов органов местного самоуправления</t>
  </si>
  <si>
    <t>7627514</t>
  </si>
  <si>
    <t>Выполнение государственных полномочий по созданию и обеспечению деятельности административных комиссий по финансовому управлению администрации Ермаковского района в рамках непрограммных расходов органов местного самоуправления</t>
  </si>
  <si>
    <t>7627555</t>
  </si>
  <si>
    <t>Расходы на организацию и проведение акарицидных обработок мест массового отдыха населения по финансовому управлению Ермаковского района в рамках непрограмных расходов органов местного самоуправления</t>
  </si>
  <si>
    <t>0909</t>
  </si>
  <si>
    <t>7627594</t>
  </si>
  <si>
    <t>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 по финансовому управлению Ермаковского района в рамках непрограммных расходов органов местного самоуправления</t>
  </si>
  <si>
    <t>7627741</t>
  </si>
  <si>
    <t>Реализация проектов по благоустройству территорий поселений, городских округов, по финансовому управлению Ермаковского района в рамках непрограмных расходов органов местного самоуправления</t>
  </si>
  <si>
    <t>7628071</t>
  </si>
  <si>
    <t>Расходы на обслуживание муниципального долга Ермаковского района по финансовому управлению в рамках непрограмных расходов органов местного самоуправления</t>
  </si>
  <si>
    <t>730</t>
  </si>
  <si>
    <t>1301</t>
  </si>
  <si>
    <t>Итого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</si>
</sst>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>
      <alignment horizontal="left"/>
    </xf>
    <xf numFmtId="4" fontId="1" fillId="0" borderId="0" xfId="0" applyNumberFormat="1" applyFont="1" applyBorder="1" applyAlignment="1" applyProtection="1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left"/>
    </xf>
    <xf numFmtId="4" fontId="1" fillId="0" borderId="0" xfId="0" applyNumberFormat="1" applyFont="1"/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" fontId="1" fillId="0" borderId="0" xfId="0" applyNumberFormat="1" applyFont="1" applyBorder="1" applyAlignment="1" applyProtection="1">
      <alignment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0" fontId="3" fillId="2" borderId="0" xfId="0" applyFont="1" applyFill="1" applyAlignment="1">
      <alignment horizontal="center"/>
    </xf>
    <xf numFmtId="0" fontId="4" fillId="2" borderId="0" xfId="0" applyFont="1" applyFill="1"/>
    <xf numFmtId="49" fontId="2" fillId="0" borderId="1" xfId="0" applyNumberFormat="1" applyFont="1" applyBorder="1" applyAlignment="1" applyProtection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 applyProtection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75"/>
  <sheetViews>
    <sheetView tabSelected="1" view="pageBreakPreview" topLeftCell="A467" zoomScale="60" workbookViewId="0">
      <selection activeCell="F473" sqref="F473"/>
    </sheetView>
  </sheetViews>
  <sheetFormatPr defaultRowHeight="12.75"/>
  <cols>
    <col min="1" max="1" width="8.42578125" style="4" customWidth="1"/>
    <col min="2" max="2" width="65" style="4" customWidth="1"/>
    <col min="3" max="3" width="6.7109375" style="4" customWidth="1"/>
    <col min="4" max="4" width="7.28515625" style="4" customWidth="1"/>
    <col min="5" max="5" width="15.85546875" style="4" bestFit="1" customWidth="1"/>
    <col min="6" max="6" width="13.5703125" style="4" bestFit="1" customWidth="1"/>
    <col min="7" max="7" width="13.28515625" style="6" bestFit="1" customWidth="1"/>
    <col min="8" max="16384" width="9.140625" style="4"/>
  </cols>
  <sheetData>
    <row r="1" spans="1:8">
      <c r="A1" s="1"/>
      <c r="B1" s="1"/>
      <c r="C1" s="1"/>
      <c r="D1" s="1"/>
      <c r="E1" s="1"/>
      <c r="F1" s="1"/>
      <c r="G1" s="2"/>
      <c r="H1" s="3"/>
    </row>
    <row r="2" spans="1:8" s="22" customFormat="1" ht="18.75">
      <c r="A2" s="21" t="s">
        <v>0</v>
      </c>
      <c r="B2" s="21"/>
      <c r="C2" s="21"/>
      <c r="D2" s="21"/>
      <c r="E2" s="21"/>
      <c r="F2" s="21"/>
      <c r="G2" s="21"/>
    </row>
    <row r="3" spans="1:8">
      <c r="A3" s="5"/>
    </row>
    <row r="4" spans="1:8">
      <c r="A4" s="7"/>
      <c r="B4" s="7"/>
      <c r="C4" s="7"/>
      <c r="D4" s="7"/>
      <c r="E4" s="7"/>
      <c r="F4" s="7"/>
      <c r="G4" s="7"/>
    </row>
    <row r="5" spans="1:8">
      <c r="A5" s="8"/>
      <c r="B5" s="8"/>
      <c r="C5" s="8"/>
      <c r="D5" s="8"/>
      <c r="E5" s="8"/>
      <c r="F5" s="8"/>
      <c r="G5" s="9"/>
      <c r="H5" s="8"/>
    </row>
    <row r="6" spans="1:8" ht="25.5">
      <c r="A6" s="10" t="s">
        <v>1</v>
      </c>
      <c r="B6" s="10" t="s">
        <v>2</v>
      </c>
      <c r="C6" s="10" t="s">
        <v>3</v>
      </c>
      <c r="D6" s="10" t="s">
        <v>4</v>
      </c>
      <c r="E6" s="11" t="s">
        <v>5</v>
      </c>
      <c r="F6" s="11" t="s">
        <v>6</v>
      </c>
      <c r="G6" s="11" t="s">
        <v>7</v>
      </c>
    </row>
    <row r="7" spans="1:8">
      <c r="A7" s="12" t="s">
        <v>8</v>
      </c>
      <c r="B7" s="13" t="s">
        <v>9</v>
      </c>
      <c r="C7" s="12"/>
      <c r="D7" s="12"/>
      <c r="E7" s="14">
        <v>44912686.060000002</v>
      </c>
      <c r="F7" s="14">
        <v>39767808.32</v>
      </c>
      <c r="G7" s="24">
        <f>F7*100/E7</f>
        <v>88.544711547363633</v>
      </c>
    </row>
    <row r="8" spans="1:8">
      <c r="A8" s="12" t="s">
        <v>10</v>
      </c>
      <c r="B8" s="13" t="s">
        <v>11</v>
      </c>
      <c r="C8" s="12"/>
      <c r="D8" s="12"/>
      <c r="E8" s="14">
        <v>15465451</v>
      </c>
      <c r="F8" s="14">
        <v>14804636.609999999</v>
      </c>
      <c r="G8" s="24">
        <f>F8*100/E8</f>
        <v>95.727157326352781</v>
      </c>
    </row>
    <row r="9" spans="1:8" ht="63.75">
      <c r="A9" s="12" t="s">
        <v>12</v>
      </c>
      <c r="B9" s="15" t="s">
        <v>13</v>
      </c>
      <c r="C9" s="12"/>
      <c r="D9" s="12"/>
      <c r="E9" s="14">
        <v>761300</v>
      </c>
      <c r="F9" s="14">
        <v>761300</v>
      </c>
      <c r="G9" s="24">
        <f>F9*100/E9</f>
        <v>100</v>
      </c>
    </row>
    <row r="10" spans="1:8" ht="63.75">
      <c r="A10" s="10" t="s">
        <v>12</v>
      </c>
      <c r="B10" s="16" t="s">
        <v>13</v>
      </c>
      <c r="C10" s="10" t="s">
        <v>14</v>
      </c>
      <c r="D10" s="10" t="s">
        <v>15</v>
      </c>
      <c r="E10" s="17">
        <v>761300</v>
      </c>
      <c r="F10" s="17">
        <v>761300</v>
      </c>
      <c r="G10" s="24">
        <f t="shared" ref="G10:G73" si="0">F10*100/E10</f>
        <v>100</v>
      </c>
    </row>
    <row r="11" spans="1:8" ht="51">
      <c r="A11" s="12" t="s">
        <v>16</v>
      </c>
      <c r="B11" s="13" t="s">
        <v>17</v>
      </c>
      <c r="C11" s="12"/>
      <c r="D11" s="12"/>
      <c r="E11" s="14">
        <v>94880</v>
      </c>
      <c r="F11" s="14">
        <v>94880</v>
      </c>
      <c r="G11" s="24">
        <f t="shared" si="0"/>
        <v>100</v>
      </c>
    </row>
    <row r="12" spans="1:8" ht="51">
      <c r="A12" s="10" t="s">
        <v>16</v>
      </c>
      <c r="B12" s="18" t="s">
        <v>17</v>
      </c>
      <c r="C12" s="10" t="s">
        <v>14</v>
      </c>
      <c r="D12" s="10" t="s">
        <v>15</v>
      </c>
      <c r="E12" s="17">
        <v>94880</v>
      </c>
      <c r="F12" s="17">
        <v>94880</v>
      </c>
      <c r="G12" s="24">
        <f t="shared" si="0"/>
        <v>100</v>
      </c>
    </row>
    <row r="13" spans="1:8" ht="51">
      <c r="A13" s="12" t="s">
        <v>18</v>
      </c>
      <c r="B13" s="13" t="s">
        <v>19</v>
      </c>
      <c r="C13" s="12"/>
      <c r="D13" s="12"/>
      <c r="E13" s="14">
        <v>96791</v>
      </c>
      <c r="F13" s="14">
        <v>96791</v>
      </c>
      <c r="G13" s="24">
        <f t="shared" si="0"/>
        <v>100</v>
      </c>
    </row>
    <row r="14" spans="1:8" ht="51">
      <c r="A14" s="10" t="s">
        <v>18</v>
      </c>
      <c r="B14" s="18" t="s">
        <v>19</v>
      </c>
      <c r="C14" s="10" t="s">
        <v>20</v>
      </c>
      <c r="D14" s="10" t="s">
        <v>15</v>
      </c>
      <c r="E14" s="17">
        <v>96791</v>
      </c>
      <c r="F14" s="17">
        <v>96791</v>
      </c>
      <c r="G14" s="24">
        <f t="shared" si="0"/>
        <v>100</v>
      </c>
    </row>
    <row r="15" spans="1:8" ht="51">
      <c r="A15" s="12" t="s">
        <v>21</v>
      </c>
      <c r="B15" s="13" t="s">
        <v>22</v>
      </c>
      <c r="C15" s="12"/>
      <c r="D15" s="12"/>
      <c r="E15" s="14">
        <v>14900</v>
      </c>
      <c r="F15" s="14">
        <v>14900</v>
      </c>
      <c r="G15" s="24">
        <f t="shared" si="0"/>
        <v>100</v>
      </c>
    </row>
    <row r="16" spans="1:8" ht="51">
      <c r="A16" s="10" t="s">
        <v>21</v>
      </c>
      <c r="B16" s="18" t="s">
        <v>22</v>
      </c>
      <c r="C16" s="10" t="s">
        <v>20</v>
      </c>
      <c r="D16" s="10" t="s">
        <v>15</v>
      </c>
      <c r="E16" s="17">
        <v>14900</v>
      </c>
      <c r="F16" s="17">
        <v>14900</v>
      </c>
      <c r="G16" s="24">
        <f t="shared" si="0"/>
        <v>100</v>
      </c>
    </row>
    <row r="17" spans="1:7" ht="63.75">
      <c r="A17" s="12" t="s">
        <v>23</v>
      </c>
      <c r="B17" s="15" t="s">
        <v>24</v>
      </c>
      <c r="C17" s="12"/>
      <c r="D17" s="12"/>
      <c r="E17" s="14">
        <v>17900</v>
      </c>
      <c r="F17" s="14">
        <v>0</v>
      </c>
      <c r="G17" s="24">
        <f t="shared" si="0"/>
        <v>0</v>
      </c>
    </row>
    <row r="18" spans="1:7" ht="63.75">
      <c r="A18" s="10" t="s">
        <v>23</v>
      </c>
      <c r="B18" s="16" t="s">
        <v>24</v>
      </c>
      <c r="C18" s="10" t="s">
        <v>20</v>
      </c>
      <c r="D18" s="10" t="s">
        <v>15</v>
      </c>
      <c r="E18" s="17">
        <v>17900</v>
      </c>
      <c r="F18" s="17">
        <v>0</v>
      </c>
      <c r="G18" s="24">
        <f t="shared" si="0"/>
        <v>0</v>
      </c>
    </row>
    <row r="19" spans="1:7" ht="51">
      <c r="A19" s="12" t="s">
        <v>25</v>
      </c>
      <c r="B19" s="13" t="s">
        <v>26</v>
      </c>
      <c r="C19" s="12"/>
      <c r="D19" s="12"/>
      <c r="E19" s="14">
        <v>50000</v>
      </c>
      <c r="F19" s="14">
        <v>50000</v>
      </c>
      <c r="G19" s="24">
        <f t="shared" si="0"/>
        <v>100</v>
      </c>
    </row>
    <row r="20" spans="1:7" ht="51">
      <c r="A20" s="10" t="s">
        <v>25</v>
      </c>
      <c r="B20" s="18" t="s">
        <v>26</v>
      </c>
      <c r="C20" s="10" t="s">
        <v>20</v>
      </c>
      <c r="D20" s="10" t="s">
        <v>15</v>
      </c>
      <c r="E20" s="17">
        <v>50000</v>
      </c>
      <c r="F20" s="17">
        <v>50000</v>
      </c>
      <c r="G20" s="24">
        <f t="shared" si="0"/>
        <v>100</v>
      </c>
    </row>
    <row r="21" spans="1:7" ht="51">
      <c r="A21" s="12" t="s">
        <v>27</v>
      </c>
      <c r="B21" s="13" t="s">
        <v>28</v>
      </c>
      <c r="C21" s="12"/>
      <c r="D21" s="12"/>
      <c r="E21" s="14">
        <v>250600</v>
      </c>
      <c r="F21" s="14">
        <v>250600</v>
      </c>
      <c r="G21" s="24">
        <f t="shared" si="0"/>
        <v>100</v>
      </c>
    </row>
    <row r="22" spans="1:7" ht="51">
      <c r="A22" s="10" t="s">
        <v>27</v>
      </c>
      <c r="B22" s="18" t="s">
        <v>28</v>
      </c>
      <c r="C22" s="10" t="s">
        <v>20</v>
      </c>
      <c r="D22" s="10" t="s">
        <v>15</v>
      </c>
      <c r="E22" s="17">
        <v>250600</v>
      </c>
      <c r="F22" s="17">
        <v>250600</v>
      </c>
      <c r="G22" s="24">
        <f t="shared" si="0"/>
        <v>100</v>
      </c>
    </row>
    <row r="23" spans="1:7" ht="38.25">
      <c r="A23" s="12" t="s">
        <v>29</v>
      </c>
      <c r="B23" s="13" t="s">
        <v>30</v>
      </c>
      <c r="C23" s="12"/>
      <c r="D23" s="12"/>
      <c r="E23" s="14">
        <v>14049071</v>
      </c>
      <c r="F23" s="14">
        <v>13406156.609999999</v>
      </c>
      <c r="G23" s="24">
        <f t="shared" si="0"/>
        <v>95.423794285045602</v>
      </c>
    </row>
    <row r="24" spans="1:7" ht="38.25">
      <c r="A24" s="10" t="s">
        <v>29</v>
      </c>
      <c r="B24" s="18" t="s">
        <v>30</v>
      </c>
      <c r="C24" s="10" t="s">
        <v>14</v>
      </c>
      <c r="D24" s="10" t="s">
        <v>15</v>
      </c>
      <c r="E24" s="17">
        <v>14049071</v>
      </c>
      <c r="F24" s="17">
        <v>13406156.609999999</v>
      </c>
      <c r="G24" s="24">
        <f t="shared" si="0"/>
        <v>95.423794285045602</v>
      </c>
    </row>
    <row r="25" spans="1:7" ht="51">
      <c r="A25" s="12" t="s">
        <v>31</v>
      </c>
      <c r="B25" s="13" t="s">
        <v>32</v>
      </c>
      <c r="C25" s="12"/>
      <c r="D25" s="12"/>
      <c r="E25" s="14">
        <v>1009</v>
      </c>
      <c r="F25" s="14">
        <v>1009</v>
      </c>
      <c r="G25" s="24">
        <f t="shared" si="0"/>
        <v>100</v>
      </c>
    </row>
    <row r="26" spans="1:7" ht="51">
      <c r="A26" s="10" t="s">
        <v>31</v>
      </c>
      <c r="B26" s="18" t="s">
        <v>32</v>
      </c>
      <c r="C26" s="10" t="s">
        <v>20</v>
      </c>
      <c r="D26" s="10" t="s">
        <v>15</v>
      </c>
      <c r="E26" s="17">
        <v>1009</v>
      </c>
      <c r="F26" s="17">
        <v>1009</v>
      </c>
      <c r="G26" s="24">
        <f t="shared" si="0"/>
        <v>100</v>
      </c>
    </row>
    <row r="27" spans="1:7" ht="76.5">
      <c r="A27" s="12" t="s">
        <v>33</v>
      </c>
      <c r="B27" s="15" t="s">
        <v>34</v>
      </c>
      <c r="C27" s="12"/>
      <c r="D27" s="12"/>
      <c r="E27" s="14">
        <v>55600</v>
      </c>
      <c r="F27" s="14">
        <v>55600</v>
      </c>
      <c r="G27" s="24">
        <f t="shared" si="0"/>
        <v>100</v>
      </c>
    </row>
    <row r="28" spans="1:7" ht="76.5">
      <c r="A28" s="10" t="s">
        <v>33</v>
      </c>
      <c r="B28" s="16" t="s">
        <v>34</v>
      </c>
      <c r="C28" s="10" t="s">
        <v>14</v>
      </c>
      <c r="D28" s="10" t="s">
        <v>15</v>
      </c>
      <c r="E28" s="17">
        <v>55600</v>
      </c>
      <c r="F28" s="17">
        <v>55600</v>
      </c>
      <c r="G28" s="24">
        <f t="shared" si="0"/>
        <v>100</v>
      </c>
    </row>
    <row r="29" spans="1:7" ht="63.75">
      <c r="A29" s="12" t="s">
        <v>35</v>
      </c>
      <c r="B29" s="15" t="s">
        <v>36</v>
      </c>
      <c r="C29" s="12"/>
      <c r="D29" s="12"/>
      <c r="E29" s="14">
        <v>200</v>
      </c>
      <c r="F29" s="14">
        <v>200</v>
      </c>
      <c r="G29" s="24">
        <f t="shared" si="0"/>
        <v>100</v>
      </c>
    </row>
    <row r="30" spans="1:7" ht="63.75">
      <c r="A30" s="10" t="s">
        <v>35</v>
      </c>
      <c r="B30" s="16" t="s">
        <v>36</v>
      </c>
      <c r="C30" s="10" t="s">
        <v>20</v>
      </c>
      <c r="D30" s="10" t="s">
        <v>15</v>
      </c>
      <c r="E30" s="17">
        <v>200</v>
      </c>
      <c r="F30" s="17">
        <v>200</v>
      </c>
      <c r="G30" s="24">
        <f t="shared" si="0"/>
        <v>100</v>
      </c>
    </row>
    <row r="31" spans="1:7">
      <c r="A31" s="12" t="s">
        <v>37</v>
      </c>
      <c r="B31" s="13" t="s">
        <v>38</v>
      </c>
      <c r="C31" s="12"/>
      <c r="D31" s="12"/>
      <c r="E31" s="14">
        <v>73200</v>
      </c>
      <c r="F31" s="14">
        <v>73200</v>
      </c>
      <c r="G31" s="24">
        <f t="shared" si="0"/>
        <v>100</v>
      </c>
    </row>
    <row r="32" spans="1:7">
      <c r="A32" s="10" t="s">
        <v>37</v>
      </c>
      <c r="B32" s="18" t="s">
        <v>38</v>
      </c>
      <c r="C32" s="10" t="s">
        <v>20</v>
      </c>
      <c r="D32" s="10" t="s">
        <v>15</v>
      </c>
      <c r="E32" s="17">
        <v>73200</v>
      </c>
      <c r="F32" s="17">
        <v>73200</v>
      </c>
      <c r="G32" s="24">
        <f t="shared" si="0"/>
        <v>100</v>
      </c>
    </row>
    <row r="33" spans="1:7">
      <c r="A33" s="12" t="s">
        <v>39</v>
      </c>
      <c r="B33" s="13" t="s">
        <v>40</v>
      </c>
      <c r="C33" s="12"/>
      <c r="D33" s="12"/>
      <c r="E33" s="14">
        <v>14013265.060000001</v>
      </c>
      <c r="F33" s="14">
        <v>12860857.789999999</v>
      </c>
      <c r="G33" s="24">
        <f t="shared" si="0"/>
        <v>91.776311480116959</v>
      </c>
    </row>
    <row r="34" spans="1:7" ht="63.75">
      <c r="A34" s="12" t="s">
        <v>41</v>
      </c>
      <c r="B34" s="15" t="s">
        <v>42</v>
      </c>
      <c r="C34" s="12"/>
      <c r="D34" s="12"/>
      <c r="E34" s="14">
        <v>396504</v>
      </c>
      <c r="F34" s="14">
        <v>396504</v>
      </c>
      <c r="G34" s="24">
        <f t="shared" si="0"/>
        <v>100</v>
      </c>
    </row>
    <row r="35" spans="1:7" ht="63.75">
      <c r="A35" s="10" t="s">
        <v>41</v>
      </c>
      <c r="B35" s="16" t="s">
        <v>42</v>
      </c>
      <c r="C35" s="10" t="s">
        <v>14</v>
      </c>
      <c r="D35" s="10" t="s">
        <v>15</v>
      </c>
      <c r="E35" s="17">
        <v>396504</v>
      </c>
      <c r="F35" s="17">
        <v>396504</v>
      </c>
      <c r="G35" s="24">
        <f t="shared" si="0"/>
        <v>100</v>
      </c>
    </row>
    <row r="36" spans="1:7" ht="51">
      <c r="A36" s="12" t="s">
        <v>43</v>
      </c>
      <c r="B36" s="13" t="s">
        <v>44</v>
      </c>
      <c r="C36" s="12"/>
      <c r="D36" s="12"/>
      <c r="E36" s="14">
        <v>83611.06</v>
      </c>
      <c r="F36" s="14">
        <v>70182.75</v>
      </c>
      <c r="G36" s="24">
        <f t="shared" si="0"/>
        <v>83.939552973015779</v>
      </c>
    </row>
    <row r="37" spans="1:7" ht="51">
      <c r="A37" s="10" t="s">
        <v>43</v>
      </c>
      <c r="B37" s="18" t="s">
        <v>44</v>
      </c>
      <c r="C37" s="10" t="s">
        <v>14</v>
      </c>
      <c r="D37" s="10" t="s">
        <v>15</v>
      </c>
      <c r="E37" s="17">
        <v>83611.06</v>
      </c>
      <c r="F37" s="17">
        <v>70182.75</v>
      </c>
      <c r="G37" s="24">
        <f t="shared" si="0"/>
        <v>83.939552973015779</v>
      </c>
    </row>
    <row r="38" spans="1:7" ht="38.25">
      <c r="A38" s="12" t="s">
        <v>45</v>
      </c>
      <c r="B38" s="13" t="s">
        <v>46</v>
      </c>
      <c r="C38" s="12"/>
      <c r="D38" s="12"/>
      <c r="E38" s="14">
        <v>100000</v>
      </c>
      <c r="F38" s="14">
        <v>100000</v>
      </c>
      <c r="G38" s="24">
        <f t="shared" si="0"/>
        <v>100</v>
      </c>
    </row>
    <row r="39" spans="1:7" ht="38.25">
      <c r="A39" s="10" t="s">
        <v>45</v>
      </c>
      <c r="B39" s="18" t="s">
        <v>46</v>
      </c>
      <c r="C39" s="10" t="s">
        <v>20</v>
      </c>
      <c r="D39" s="10" t="s">
        <v>15</v>
      </c>
      <c r="E39" s="17">
        <v>100000</v>
      </c>
      <c r="F39" s="17">
        <v>100000</v>
      </c>
      <c r="G39" s="24">
        <f t="shared" si="0"/>
        <v>100</v>
      </c>
    </row>
    <row r="40" spans="1:7" ht="51">
      <c r="A40" s="12" t="s">
        <v>47</v>
      </c>
      <c r="B40" s="13" t="s">
        <v>48</v>
      </c>
      <c r="C40" s="12"/>
      <c r="D40" s="12"/>
      <c r="E40" s="14">
        <v>7886450</v>
      </c>
      <c r="F40" s="14">
        <v>7007471.04</v>
      </c>
      <c r="G40" s="24">
        <f t="shared" si="0"/>
        <v>88.85456751770441</v>
      </c>
    </row>
    <row r="41" spans="1:7" ht="38.25">
      <c r="A41" s="10" t="s">
        <v>47</v>
      </c>
      <c r="B41" s="18" t="s">
        <v>48</v>
      </c>
      <c r="C41" s="10" t="s">
        <v>14</v>
      </c>
      <c r="D41" s="10" t="s">
        <v>15</v>
      </c>
      <c r="E41" s="17">
        <v>7838450</v>
      </c>
      <c r="F41" s="17">
        <v>7007471.04</v>
      </c>
      <c r="G41" s="24">
        <f t="shared" si="0"/>
        <v>89.398682647717337</v>
      </c>
    </row>
    <row r="42" spans="1:7" ht="38.25">
      <c r="A42" s="10" t="s">
        <v>47</v>
      </c>
      <c r="B42" s="18" t="s">
        <v>48</v>
      </c>
      <c r="C42" s="10" t="s">
        <v>20</v>
      </c>
      <c r="D42" s="10" t="s">
        <v>15</v>
      </c>
      <c r="E42" s="17">
        <v>48000</v>
      </c>
      <c r="F42" s="17">
        <v>0</v>
      </c>
      <c r="G42" s="24">
        <f t="shared" si="0"/>
        <v>0</v>
      </c>
    </row>
    <row r="43" spans="1:7" ht="63.75">
      <c r="A43" s="12" t="s">
        <v>49</v>
      </c>
      <c r="B43" s="15" t="s">
        <v>50</v>
      </c>
      <c r="C43" s="12"/>
      <c r="D43" s="12"/>
      <c r="E43" s="14">
        <v>5520000</v>
      </c>
      <c r="F43" s="14">
        <v>5260000</v>
      </c>
      <c r="G43" s="24">
        <f t="shared" si="0"/>
        <v>95.289855072463766</v>
      </c>
    </row>
    <row r="44" spans="1:7" ht="51">
      <c r="A44" s="10" t="s">
        <v>49</v>
      </c>
      <c r="B44" s="16" t="s">
        <v>50</v>
      </c>
      <c r="C44" s="10" t="s">
        <v>14</v>
      </c>
      <c r="D44" s="10" t="s">
        <v>15</v>
      </c>
      <c r="E44" s="17">
        <v>5520000</v>
      </c>
      <c r="F44" s="17">
        <v>5260000</v>
      </c>
      <c r="G44" s="24">
        <f t="shared" si="0"/>
        <v>95.289855072463766</v>
      </c>
    </row>
    <row r="45" spans="1:7" ht="76.5">
      <c r="A45" s="12" t="s">
        <v>51</v>
      </c>
      <c r="B45" s="15" t="s">
        <v>52</v>
      </c>
      <c r="C45" s="12"/>
      <c r="D45" s="12"/>
      <c r="E45" s="14">
        <v>26700</v>
      </c>
      <c r="F45" s="14">
        <v>26700</v>
      </c>
      <c r="G45" s="24">
        <f t="shared" si="0"/>
        <v>100</v>
      </c>
    </row>
    <row r="46" spans="1:7" ht="76.5">
      <c r="A46" s="10" t="s">
        <v>51</v>
      </c>
      <c r="B46" s="16" t="s">
        <v>52</v>
      </c>
      <c r="C46" s="10" t="s">
        <v>14</v>
      </c>
      <c r="D46" s="10" t="s">
        <v>15</v>
      </c>
      <c r="E46" s="17">
        <v>26700</v>
      </c>
      <c r="F46" s="17">
        <v>26700</v>
      </c>
      <c r="G46" s="24">
        <f t="shared" si="0"/>
        <v>100</v>
      </c>
    </row>
    <row r="47" spans="1:7">
      <c r="A47" s="12" t="s">
        <v>53</v>
      </c>
      <c r="B47" s="13" t="s">
        <v>54</v>
      </c>
      <c r="C47" s="12"/>
      <c r="D47" s="12"/>
      <c r="E47" s="14">
        <v>8306240</v>
      </c>
      <c r="F47" s="14">
        <v>8138993.6500000004</v>
      </c>
      <c r="G47" s="24">
        <f t="shared" si="0"/>
        <v>97.98649750067419</v>
      </c>
    </row>
    <row r="48" spans="1:7" ht="63.75">
      <c r="A48" s="12" t="s">
        <v>55</v>
      </c>
      <c r="B48" s="15" t="s">
        <v>56</v>
      </c>
      <c r="C48" s="12"/>
      <c r="D48" s="12"/>
      <c r="E48" s="14">
        <v>451200</v>
      </c>
      <c r="F48" s="14">
        <v>451200</v>
      </c>
      <c r="G48" s="24">
        <f t="shared" si="0"/>
        <v>100</v>
      </c>
    </row>
    <row r="49" spans="1:7" ht="63.75">
      <c r="A49" s="10" t="s">
        <v>55</v>
      </c>
      <c r="B49" s="16" t="s">
        <v>56</v>
      </c>
      <c r="C49" s="10" t="s">
        <v>14</v>
      </c>
      <c r="D49" s="10" t="s">
        <v>57</v>
      </c>
      <c r="E49" s="17">
        <v>451200</v>
      </c>
      <c r="F49" s="17">
        <v>451200</v>
      </c>
      <c r="G49" s="24">
        <f t="shared" si="0"/>
        <v>100</v>
      </c>
    </row>
    <row r="50" spans="1:7" ht="51">
      <c r="A50" s="12" t="s">
        <v>58</v>
      </c>
      <c r="B50" s="13" t="s">
        <v>17</v>
      </c>
      <c r="C50" s="12"/>
      <c r="D50" s="12"/>
      <c r="E50" s="14">
        <v>38270</v>
      </c>
      <c r="F50" s="14">
        <v>38270</v>
      </c>
      <c r="G50" s="24">
        <f t="shared" si="0"/>
        <v>100</v>
      </c>
    </row>
    <row r="51" spans="1:7" ht="51">
      <c r="A51" s="10" t="s">
        <v>58</v>
      </c>
      <c r="B51" s="18" t="s">
        <v>17</v>
      </c>
      <c r="C51" s="10" t="s">
        <v>14</v>
      </c>
      <c r="D51" s="10" t="s">
        <v>57</v>
      </c>
      <c r="E51" s="17">
        <v>38270</v>
      </c>
      <c r="F51" s="17">
        <v>38270</v>
      </c>
      <c r="G51" s="24">
        <f t="shared" si="0"/>
        <v>100</v>
      </c>
    </row>
    <row r="52" spans="1:7" ht="51">
      <c r="A52" s="12" t="s">
        <v>59</v>
      </c>
      <c r="B52" s="13" t="s">
        <v>60</v>
      </c>
      <c r="C52" s="12"/>
      <c r="D52" s="12"/>
      <c r="E52" s="14">
        <v>7791070</v>
      </c>
      <c r="F52" s="14">
        <v>7623823.6500000004</v>
      </c>
      <c r="G52" s="24">
        <f t="shared" si="0"/>
        <v>97.853358396215157</v>
      </c>
    </row>
    <row r="53" spans="1:7" ht="38.25">
      <c r="A53" s="10" t="s">
        <v>59</v>
      </c>
      <c r="B53" s="18" t="s">
        <v>60</v>
      </c>
      <c r="C53" s="10" t="s">
        <v>14</v>
      </c>
      <c r="D53" s="10" t="s">
        <v>57</v>
      </c>
      <c r="E53" s="17">
        <v>7791070</v>
      </c>
      <c r="F53" s="17">
        <v>7623823.6500000004</v>
      </c>
      <c r="G53" s="24">
        <f t="shared" si="0"/>
        <v>97.853358396215157</v>
      </c>
    </row>
    <row r="54" spans="1:7" ht="76.5">
      <c r="A54" s="12" t="s">
        <v>61</v>
      </c>
      <c r="B54" s="15" t="s">
        <v>62</v>
      </c>
      <c r="C54" s="12"/>
      <c r="D54" s="12"/>
      <c r="E54" s="14">
        <v>25700</v>
      </c>
      <c r="F54" s="14">
        <v>25700</v>
      </c>
      <c r="G54" s="24">
        <f t="shared" si="0"/>
        <v>100</v>
      </c>
    </row>
    <row r="55" spans="1:7" ht="76.5">
      <c r="A55" s="10" t="s">
        <v>61</v>
      </c>
      <c r="B55" s="16" t="s">
        <v>62</v>
      </c>
      <c r="C55" s="10" t="s">
        <v>14</v>
      </c>
      <c r="D55" s="10" t="s">
        <v>57</v>
      </c>
      <c r="E55" s="17">
        <v>25700</v>
      </c>
      <c r="F55" s="17">
        <v>25700</v>
      </c>
      <c r="G55" s="24">
        <f t="shared" si="0"/>
        <v>100</v>
      </c>
    </row>
    <row r="56" spans="1:7" ht="25.5">
      <c r="A56" s="12" t="s">
        <v>63</v>
      </c>
      <c r="B56" s="13" t="s">
        <v>64</v>
      </c>
      <c r="C56" s="12"/>
      <c r="D56" s="12"/>
      <c r="E56" s="14">
        <v>7127730</v>
      </c>
      <c r="F56" s="14">
        <v>3963320.27</v>
      </c>
      <c r="G56" s="24">
        <f t="shared" si="0"/>
        <v>55.60424244464928</v>
      </c>
    </row>
    <row r="57" spans="1:7" ht="89.25">
      <c r="A57" s="12" t="s">
        <v>65</v>
      </c>
      <c r="B57" s="15" t="s">
        <v>66</v>
      </c>
      <c r="C57" s="12"/>
      <c r="D57" s="12"/>
      <c r="E57" s="14">
        <v>3013600</v>
      </c>
      <c r="F57" s="14">
        <v>0</v>
      </c>
      <c r="G57" s="24">
        <f t="shared" si="0"/>
        <v>0</v>
      </c>
    </row>
    <row r="58" spans="1:7" ht="89.25">
      <c r="A58" s="10" t="s">
        <v>65</v>
      </c>
      <c r="B58" s="16" t="s">
        <v>66</v>
      </c>
      <c r="C58" s="10" t="s">
        <v>67</v>
      </c>
      <c r="D58" s="10" t="s">
        <v>15</v>
      </c>
      <c r="E58" s="17">
        <v>3013600</v>
      </c>
      <c r="F58" s="17">
        <v>0</v>
      </c>
      <c r="G58" s="24">
        <f t="shared" si="0"/>
        <v>0</v>
      </c>
    </row>
    <row r="59" spans="1:7" ht="63.75">
      <c r="A59" s="12" t="s">
        <v>68</v>
      </c>
      <c r="B59" s="13" t="s">
        <v>69</v>
      </c>
      <c r="C59" s="12"/>
      <c r="D59" s="12"/>
      <c r="E59" s="14">
        <v>987520</v>
      </c>
      <c r="F59" s="14">
        <v>949030.2</v>
      </c>
      <c r="G59" s="24">
        <f t="shared" si="0"/>
        <v>96.102377673363577</v>
      </c>
    </row>
    <row r="60" spans="1:7" ht="63.75">
      <c r="A60" s="10" t="s">
        <v>68</v>
      </c>
      <c r="B60" s="18" t="s">
        <v>69</v>
      </c>
      <c r="C60" s="10" t="s">
        <v>70</v>
      </c>
      <c r="D60" s="10" t="s">
        <v>71</v>
      </c>
      <c r="E60" s="17">
        <v>880810</v>
      </c>
      <c r="F60" s="17">
        <v>856378.8</v>
      </c>
      <c r="G60" s="24">
        <f t="shared" si="0"/>
        <v>97.226280355581792</v>
      </c>
    </row>
    <row r="61" spans="1:7" ht="63.75">
      <c r="A61" s="10" t="s">
        <v>68</v>
      </c>
      <c r="B61" s="18" t="s">
        <v>69</v>
      </c>
      <c r="C61" s="10" t="s">
        <v>72</v>
      </c>
      <c r="D61" s="10" t="s">
        <v>71</v>
      </c>
      <c r="E61" s="17">
        <v>32169.84</v>
      </c>
      <c r="F61" s="17">
        <v>27916.9</v>
      </c>
      <c r="G61" s="24">
        <f t="shared" si="0"/>
        <v>86.779729087866144</v>
      </c>
    </row>
    <row r="62" spans="1:7" ht="63.75">
      <c r="A62" s="10" t="s">
        <v>68</v>
      </c>
      <c r="B62" s="18" t="s">
        <v>69</v>
      </c>
      <c r="C62" s="10" t="s">
        <v>73</v>
      </c>
      <c r="D62" s="10" t="s">
        <v>71</v>
      </c>
      <c r="E62" s="17">
        <v>74076.05</v>
      </c>
      <c r="F62" s="17">
        <v>64458.05</v>
      </c>
      <c r="G62" s="24">
        <f t="shared" si="0"/>
        <v>87.016046346963691</v>
      </c>
    </row>
    <row r="63" spans="1:7" ht="63.75">
      <c r="A63" s="10" t="s">
        <v>68</v>
      </c>
      <c r="B63" s="18" t="s">
        <v>69</v>
      </c>
      <c r="C63" s="10" t="s">
        <v>74</v>
      </c>
      <c r="D63" s="10" t="s">
        <v>71</v>
      </c>
      <c r="E63" s="17">
        <v>464.11</v>
      </c>
      <c r="F63" s="17">
        <v>276.45</v>
      </c>
      <c r="G63" s="24">
        <f t="shared" si="0"/>
        <v>59.565620219344552</v>
      </c>
    </row>
    <row r="64" spans="1:7" ht="63.75">
      <c r="A64" s="12" t="s">
        <v>75</v>
      </c>
      <c r="B64" s="15" t="s">
        <v>76</v>
      </c>
      <c r="C64" s="12"/>
      <c r="D64" s="12"/>
      <c r="E64" s="14">
        <v>92753.39</v>
      </c>
      <c r="F64" s="14">
        <v>92753.39</v>
      </c>
      <c r="G64" s="24">
        <f t="shared" si="0"/>
        <v>100</v>
      </c>
    </row>
    <row r="65" spans="1:7" ht="63.75">
      <c r="A65" s="10" t="s">
        <v>75</v>
      </c>
      <c r="B65" s="16" t="s">
        <v>76</v>
      </c>
      <c r="C65" s="10" t="s">
        <v>70</v>
      </c>
      <c r="D65" s="10" t="s">
        <v>71</v>
      </c>
      <c r="E65" s="17">
        <v>92753.39</v>
      </c>
      <c r="F65" s="17">
        <v>92753.39</v>
      </c>
      <c r="G65" s="24">
        <f t="shared" si="0"/>
        <v>100</v>
      </c>
    </row>
    <row r="66" spans="1:7" ht="51">
      <c r="A66" s="12" t="s">
        <v>77</v>
      </c>
      <c r="B66" s="13" t="s">
        <v>78</v>
      </c>
      <c r="C66" s="12"/>
      <c r="D66" s="12"/>
      <c r="E66" s="14">
        <v>3033856.61</v>
      </c>
      <c r="F66" s="14">
        <v>2921536.68</v>
      </c>
      <c r="G66" s="24">
        <f t="shared" si="0"/>
        <v>96.297783829671502</v>
      </c>
    </row>
    <row r="67" spans="1:7" ht="51">
      <c r="A67" s="10" t="s">
        <v>77</v>
      </c>
      <c r="B67" s="18" t="s">
        <v>78</v>
      </c>
      <c r="C67" s="10" t="s">
        <v>79</v>
      </c>
      <c r="D67" s="10" t="s">
        <v>71</v>
      </c>
      <c r="E67" s="17">
        <v>2721446.61</v>
      </c>
      <c r="F67" s="17">
        <v>2658118.2999999998</v>
      </c>
      <c r="G67" s="24">
        <f t="shared" si="0"/>
        <v>97.672990909786762</v>
      </c>
    </row>
    <row r="68" spans="1:7" ht="51">
      <c r="A68" s="10" t="s">
        <v>77</v>
      </c>
      <c r="B68" s="18" t="s">
        <v>78</v>
      </c>
      <c r="C68" s="10" t="s">
        <v>80</v>
      </c>
      <c r="D68" s="10" t="s">
        <v>71</v>
      </c>
      <c r="E68" s="17">
        <v>48740.46</v>
      </c>
      <c r="F68" s="17">
        <v>48589.96</v>
      </c>
      <c r="G68" s="24">
        <f t="shared" si="0"/>
        <v>99.691221625729426</v>
      </c>
    </row>
    <row r="69" spans="1:7" ht="51">
      <c r="A69" s="10" t="s">
        <v>77</v>
      </c>
      <c r="B69" s="18" t="s">
        <v>78</v>
      </c>
      <c r="C69" s="10" t="s">
        <v>73</v>
      </c>
      <c r="D69" s="10" t="s">
        <v>71</v>
      </c>
      <c r="E69" s="17">
        <v>261950.02</v>
      </c>
      <c r="F69" s="17">
        <v>213108.9</v>
      </c>
      <c r="G69" s="24">
        <f t="shared" si="0"/>
        <v>81.354794322978108</v>
      </c>
    </row>
    <row r="70" spans="1:7" ht="51">
      <c r="A70" s="10" t="s">
        <v>77</v>
      </c>
      <c r="B70" s="18" t="s">
        <v>78</v>
      </c>
      <c r="C70" s="10" t="s">
        <v>74</v>
      </c>
      <c r="D70" s="10" t="s">
        <v>71</v>
      </c>
      <c r="E70" s="17">
        <v>1719.52</v>
      </c>
      <c r="F70" s="17">
        <v>1719.52</v>
      </c>
      <c r="G70" s="24">
        <f t="shared" si="0"/>
        <v>100</v>
      </c>
    </row>
    <row r="71" spans="1:7" ht="25.5">
      <c r="A71" s="12" t="s">
        <v>81</v>
      </c>
      <c r="B71" s="13" t="s">
        <v>82</v>
      </c>
      <c r="C71" s="12"/>
      <c r="D71" s="12"/>
      <c r="E71" s="14">
        <v>36256672.140000001</v>
      </c>
      <c r="F71" s="14">
        <v>36256672.140000001</v>
      </c>
      <c r="G71" s="24">
        <f t="shared" si="0"/>
        <v>100</v>
      </c>
    </row>
    <row r="72" spans="1:7">
      <c r="A72" s="12" t="s">
        <v>83</v>
      </c>
      <c r="B72" s="13" t="s">
        <v>84</v>
      </c>
      <c r="C72" s="12"/>
      <c r="D72" s="12"/>
      <c r="E72" s="14">
        <v>30264.84</v>
      </c>
      <c r="F72" s="14">
        <v>30264.84</v>
      </c>
      <c r="G72" s="24">
        <f t="shared" si="0"/>
        <v>100</v>
      </c>
    </row>
    <row r="73" spans="1:7" ht="89.25">
      <c r="A73" s="12" t="s">
        <v>85</v>
      </c>
      <c r="B73" s="15" t="s">
        <v>86</v>
      </c>
      <c r="C73" s="12"/>
      <c r="D73" s="12"/>
      <c r="E73" s="14">
        <v>30264.84</v>
      </c>
      <c r="F73" s="14">
        <v>30264.84</v>
      </c>
      <c r="G73" s="24">
        <f t="shared" si="0"/>
        <v>100</v>
      </c>
    </row>
    <row r="74" spans="1:7" ht="89.25">
      <c r="A74" s="10" t="s">
        <v>85</v>
      </c>
      <c r="B74" s="16" t="s">
        <v>86</v>
      </c>
      <c r="C74" s="10" t="s">
        <v>87</v>
      </c>
      <c r="D74" s="10" t="s">
        <v>88</v>
      </c>
      <c r="E74" s="17">
        <v>30264.84</v>
      </c>
      <c r="F74" s="17">
        <v>30264.84</v>
      </c>
      <c r="G74" s="24">
        <f t="shared" ref="G74:G137" si="1">F74*100/E74</f>
        <v>100</v>
      </c>
    </row>
    <row r="75" spans="1:7" ht="25.5">
      <c r="A75" s="12" t="s">
        <v>89</v>
      </c>
      <c r="B75" s="13" t="s">
        <v>90</v>
      </c>
      <c r="C75" s="12"/>
      <c r="D75" s="12"/>
      <c r="E75" s="14">
        <v>29736920.300000001</v>
      </c>
      <c r="F75" s="14">
        <v>29736920.300000001</v>
      </c>
      <c r="G75" s="24">
        <f t="shared" si="1"/>
        <v>100</v>
      </c>
    </row>
    <row r="76" spans="1:7" ht="76.5">
      <c r="A76" s="12" t="s">
        <v>91</v>
      </c>
      <c r="B76" s="15" t="s">
        <v>92</v>
      </c>
      <c r="C76" s="12"/>
      <c r="D76" s="12"/>
      <c r="E76" s="14">
        <v>29736920.300000001</v>
      </c>
      <c r="F76" s="14">
        <v>29736920.300000001</v>
      </c>
      <c r="G76" s="24">
        <f t="shared" si="1"/>
        <v>100</v>
      </c>
    </row>
    <row r="77" spans="1:7" ht="76.5">
      <c r="A77" s="10" t="s">
        <v>91</v>
      </c>
      <c r="B77" s="16" t="s">
        <v>92</v>
      </c>
      <c r="C77" s="10" t="s">
        <v>14</v>
      </c>
      <c r="D77" s="10" t="s">
        <v>93</v>
      </c>
      <c r="E77" s="17">
        <v>29482420.300000001</v>
      </c>
      <c r="F77" s="17">
        <v>29482420.300000001</v>
      </c>
      <c r="G77" s="24">
        <f t="shared" si="1"/>
        <v>100</v>
      </c>
    </row>
    <row r="78" spans="1:7" ht="76.5">
      <c r="A78" s="10" t="s">
        <v>91</v>
      </c>
      <c r="B78" s="16" t="s">
        <v>92</v>
      </c>
      <c r="C78" s="10" t="s">
        <v>20</v>
      </c>
      <c r="D78" s="10" t="s">
        <v>93</v>
      </c>
      <c r="E78" s="17">
        <v>254500</v>
      </c>
      <c r="F78" s="17">
        <v>254500</v>
      </c>
      <c r="G78" s="24">
        <f t="shared" si="1"/>
        <v>100</v>
      </c>
    </row>
    <row r="79" spans="1:7" ht="25.5">
      <c r="A79" s="12" t="s">
        <v>94</v>
      </c>
      <c r="B79" s="13" t="s">
        <v>95</v>
      </c>
      <c r="C79" s="12"/>
      <c r="D79" s="12"/>
      <c r="E79" s="14">
        <v>6489487</v>
      </c>
      <c r="F79" s="14">
        <v>6489487</v>
      </c>
      <c r="G79" s="24">
        <f t="shared" si="1"/>
        <v>100</v>
      </c>
    </row>
    <row r="80" spans="1:7" ht="140.25">
      <c r="A80" s="12" t="s">
        <v>96</v>
      </c>
      <c r="B80" s="15" t="s">
        <v>97</v>
      </c>
      <c r="C80" s="12"/>
      <c r="D80" s="12"/>
      <c r="E80" s="14">
        <v>6489487</v>
      </c>
      <c r="F80" s="14">
        <v>6489487</v>
      </c>
      <c r="G80" s="24">
        <f t="shared" si="1"/>
        <v>100</v>
      </c>
    </row>
    <row r="81" spans="1:7" ht="140.25">
      <c r="A81" s="10" t="s">
        <v>96</v>
      </c>
      <c r="B81" s="16" t="s">
        <v>97</v>
      </c>
      <c r="C81" s="10" t="s">
        <v>70</v>
      </c>
      <c r="D81" s="10" t="s">
        <v>98</v>
      </c>
      <c r="E81" s="17">
        <v>5615087</v>
      </c>
      <c r="F81" s="17">
        <v>5615087</v>
      </c>
      <c r="G81" s="24">
        <f t="shared" si="1"/>
        <v>100</v>
      </c>
    </row>
    <row r="82" spans="1:7" ht="140.25">
      <c r="A82" s="10" t="s">
        <v>96</v>
      </c>
      <c r="B82" s="16" t="s">
        <v>97</v>
      </c>
      <c r="C82" s="10" t="s">
        <v>72</v>
      </c>
      <c r="D82" s="10" t="s">
        <v>98</v>
      </c>
      <c r="E82" s="17">
        <v>21658</v>
      </c>
      <c r="F82" s="17">
        <v>21658</v>
      </c>
      <c r="G82" s="24">
        <f t="shared" si="1"/>
        <v>100</v>
      </c>
    </row>
    <row r="83" spans="1:7" ht="140.25">
      <c r="A83" s="10" t="s">
        <v>96</v>
      </c>
      <c r="B83" s="16" t="s">
        <v>97</v>
      </c>
      <c r="C83" s="10" t="s">
        <v>73</v>
      </c>
      <c r="D83" s="10" t="s">
        <v>98</v>
      </c>
      <c r="E83" s="17">
        <v>851914.9</v>
      </c>
      <c r="F83" s="17">
        <v>851914.9</v>
      </c>
      <c r="G83" s="24">
        <f t="shared" si="1"/>
        <v>100</v>
      </c>
    </row>
    <row r="84" spans="1:7" ht="140.25">
      <c r="A84" s="10" t="s">
        <v>96</v>
      </c>
      <c r="B84" s="16" t="s">
        <v>97</v>
      </c>
      <c r="C84" s="10" t="s">
        <v>74</v>
      </c>
      <c r="D84" s="10" t="s">
        <v>98</v>
      </c>
      <c r="E84" s="17">
        <v>827.1</v>
      </c>
      <c r="F84" s="17">
        <v>827.1</v>
      </c>
      <c r="G84" s="24">
        <f t="shared" si="1"/>
        <v>100</v>
      </c>
    </row>
    <row r="85" spans="1:7" ht="38.25">
      <c r="A85" s="12" t="s">
        <v>99</v>
      </c>
      <c r="B85" s="13" t="s">
        <v>100</v>
      </c>
      <c r="C85" s="12"/>
      <c r="D85" s="12"/>
      <c r="E85" s="14">
        <v>14259100</v>
      </c>
      <c r="F85" s="14">
        <v>13561082.1</v>
      </c>
      <c r="G85" s="24">
        <f t="shared" si="1"/>
        <v>95.104754858301021</v>
      </c>
    </row>
    <row r="86" spans="1:7" ht="38.25">
      <c r="A86" s="12" t="s">
        <v>101</v>
      </c>
      <c r="B86" s="13" t="s">
        <v>102</v>
      </c>
      <c r="C86" s="12"/>
      <c r="D86" s="12"/>
      <c r="E86" s="14">
        <v>6903000</v>
      </c>
      <c r="F86" s="14">
        <v>6903000</v>
      </c>
      <c r="G86" s="24">
        <f t="shared" si="1"/>
        <v>100</v>
      </c>
    </row>
    <row r="87" spans="1:7" ht="165.75">
      <c r="A87" s="12" t="s">
        <v>103</v>
      </c>
      <c r="B87" s="15" t="s">
        <v>104</v>
      </c>
      <c r="C87" s="12"/>
      <c r="D87" s="12"/>
      <c r="E87" s="14">
        <v>6900000</v>
      </c>
      <c r="F87" s="14">
        <v>6900000</v>
      </c>
      <c r="G87" s="24">
        <f t="shared" si="1"/>
        <v>100</v>
      </c>
    </row>
    <row r="88" spans="1:7" ht="165.75">
      <c r="A88" s="10" t="s">
        <v>103</v>
      </c>
      <c r="B88" s="16" t="s">
        <v>104</v>
      </c>
      <c r="C88" s="10" t="s">
        <v>67</v>
      </c>
      <c r="D88" s="10" t="s">
        <v>105</v>
      </c>
      <c r="E88" s="17">
        <v>1682000</v>
      </c>
      <c r="F88" s="17">
        <v>1682000</v>
      </c>
      <c r="G88" s="24">
        <f t="shared" si="1"/>
        <v>100</v>
      </c>
    </row>
    <row r="89" spans="1:7" ht="165.75">
      <c r="A89" s="10" t="s">
        <v>103</v>
      </c>
      <c r="B89" s="16" t="s">
        <v>104</v>
      </c>
      <c r="C89" s="10" t="s">
        <v>106</v>
      </c>
      <c r="D89" s="10" t="s">
        <v>105</v>
      </c>
      <c r="E89" s="17">
        <v>5218000</v>
      </c>
      <c r="F89" s="17">
        <v>5218000</v>
      </c>
      <c r="G89" s="24">
        <f t="shared" si="1"/>
        <v>100</v>
      </c>
    </row>
    <row r="90" spans="1:7" ht="165.75">
      <c r="A90" s="12" t="s">
        <v>107</v>
      </c>
      <c r="B90" s="15" t="s">
        <v>108</v>
      </c>
      <c r="C90" s="12"/>
      <c r="D90" s="12"/>
      <c r="E90" s="14">
        <v>3000</v>
      </c>
      <c r="F90" s="14">
        <v>3000</v>
      </c>
      <c r="G90" s="24">
        <f t="shared" si="1"/>
        <v>100</v>
      </c>
    </row>
    <row r="91" spans="1:7" ht="165.75">
      <c r="A91" s="10" t="s">
        <v>107</v>
      </c>
      <c r="B91" s="16" t="s">
        <v>108</v>
      </c>
      <c r="C91" s="10" t="s">
        <v>67</v>
      </c>
      <c r="D91" s="10" t="s">
        <v>105</v>
      </c>
      <c r="E91" s="17">
        <v>3000</v>
      </c>
      <c r="F91" s="17">
        <v>3000</v>
      </c>
      <c r="G91" s="24">
        <f t="shared" si="1"/>
        <v>100</v>
      </c>
    </row>
    <row r="92" spans="1:7" ht="25.5">
      <c r="A92" s="12" t="s">
        <v>109</v>
      </c>
      <c r="B92" s="13" t="s">
        <v>110</v>
      </c>
      <c r="C92" s="12"/>
      <c r="D92" s="12"/>
      <c r="E92" s="14">
        <v>1700</v>
      </c>
      <c r="F92" s="14">
        <v>0</v>
      </c>
      <c r="G92" s="24">
        <f t="shared" si="1"/>
        <v>0</v>
      </c>
    </row>
    <row r="93" spans="1:7" ht="76.5">
      <c r="A93" s="12" t="s">
        <v>111</v>
      </c>
      <c r="B93" s="15" t="s">
        <v>112</v>
      </c>
      <c r="C93" s="12"/>
      <c r="D93" s="12"/>
      <c r="E93" s="14">
        <v>1700</v>
      </c>
      <c r="F93" s="14">
        <v>0</v>
      </c>
      <c r="G93" s="24">
        <f t="shared" si="1"/>
        <v>0</v>
      </c>
    </row>
    <row r="94" spans="1:7" ht="89.25">
      <c r="A94" s="10" t="s">
        <v>111</v>
      </c>
      <c r="B94" s="16" t="s">
        <v>112</v>
      </c>
      <c r="C94" s="10" t="s">
        <v>73</v>
      </c>
      <c r="D94" s="10" t="s">
        <v>113</v>
      </c>
      <c r="E94" s="17">
        <v>1700</v>
      </c>
      <c r="F94" s="17">
        <v>0</v>
      </c>
      <c r="G94" s="24">
        <f t="shared" si="1"/>
        <v>0</v>
      </c>
    </row>
    <row r="95" spans="1:7">
      <c r="A95" s="12" t="s">
        <v>114</v>
      </c>
      <c r="B95" s="13" t="s">
        <v>115</v>
      </c>
      <c r="C95" s="12"/>
      <c r="D95" s="12"/>
      <c r="E95" s="14">
        <v>7354400</v>
      </c>
      <c r="F95" s="14">
        <v>6658082.0999999996</v>
      </c>
      <c r="G95" s="24">
        <f t="shared" si="1"/>
        <v>90.531955020124002</v>
      </c>
    </row>
    <row r="96" spans="1:7" ht="76.5">
      <c r="A96" s="12" t="s">
        <v>116</v>
      </c>
      <c r="B96" s="15" t="s">
        <v>117</v>
      </c>
      <c r="C96" s="12"/>
      <c r="D96" s="12"/>
      <c r="E96" s="14">
        <v>1679000</v>
      </c>
      <c r="F96" s="14">
        <v>1030438</v>
      </c>
      <c r="G96" s="24">
        <f t="shared" si="1"/>
        <v>61.372126265634307</v>
      </c>
    </row>
    <row r="97" spans="1:7" ht="76.5">
      <c r="A97" s="10" t="s">
        <v>116</v>
      </c>
      <c r="B97" s="16" t="s">
        <v>117</v>
      </c>
      <c r="C97" s="10" t="s">
        <v>118</v>
      </c>
      <c r="D97" s="10" t="s">
        <v>113</v>
      </c>
      <c r="E97" s="17">
        <v>1679000</v>
      </c>
      <c r="F97" s="17">
        <v>1030438</v>
      </c>
      <c r="G97" s="24">
        <f t="shared" si="1"/>
        <v>61.372126265634307</v>
      </c>
    </row>
    <row r="98" spans="1:7" ht="102">
      <c r="A98" s="12" t="s">
        <v>119</v>
      </c>
      <c r="B98" s="15" t="s">
        <v>120</v>
      </c>
      <c r="C98" s="12"/>
      <c r="D98" s="12"/>
      <c r="E98" s="14">
        <v>5675400</v>
      </c>
      <c r="F98" s="14">
        <v>5627644.0999999996</v>
      </c>
      <c r="G98" s="24">
        <f t="shared" si="1"/>
        <v>99.158545653169824</v>
      </c>
    </row>
    <row r="99" spans="1:7" ht="89.25">
      <c r="A99" s="10" t="s">
        <v>119</v>
      </c>
      <c r="B99" s="16" t="s">
        <v>120</v>
      </c>
      <c r="C99" s="10" t="s">
        <v>118</v>
      </c>
      <c r="D99" s="10" t="s">
        <v>113</v>
      </c>
      <c r="E99" s="17">
        <v>5675400</v>
      </c>
      <c r="F99" s="17">
        <v>5627644.0999999996</v>
      </c>
      <c r="G99" s="24">
        <f t="shared" si="1"/>
        <v>99.158545653169824</v>
      </c>
    </row>
    <row r="100" spans="1:7" ht="25.5">
      <c r="A100" s="12" t="s">
        <v>121</v>
      </c>
      <c r="B100" s="13" t="s">
        <v>122</v>
      </c>
      <c r="C100" s="12"/>
      <c r="D100" s="12"/>
      <c r="E100" s="14">
        <v>1742600</v>
      </c>
      <c r="F100" s="14">
        <v>1735687.36</v>
      </c>
      <c r="G100" s="24">
        <f t="shared" si="1"/>
        <v>99.603314587398145</v>
      </c>
    </row>
    <row r="101" spans="1:7" ht="25.5">
      <c r="A101" s="12" t="s">
        <v>123</v>
      </c>
      <c r="B101" s="13" t="s">
        <v>124</v>
      </c>
      <c r="C101" s="12"/>
      <c r="D101" s="12"/>
      <c r="E101" s="14">
        <v>1717600</v>
      </c>
      <c r="F101" s="14">
        <v>1710687.36</v>
      </c>
      <c r="G101" s="24">
        <f t="shared" si="1"/>
        <v>99.597540754541214</v>
      </c>
    </row>
    <row r="102" spans="1:7" ht="63.75">
      <c r="A102" s="12" t="s">
        <v>125</v>
      </c>
      <c r="B102" s="15" t="s">
        <v>126</v>
      </c>
      <c r="C102" s="12"/>
      <c r="D102" s="12"/>
      <c r="E102" s="14">
        <v>1717600</v>
      </c>
      <c r="F102" s="14">
        <v>1710687.36</v>
      </c>
      <c r="G102" s="24">
        <f t="shared" si="1"/>
        <v>99.597540754541214</v>
      </c>
    </row>
    <row r="103" spans="1:7" ht="63.75">
      <c r="A103" s="10" t="s">
        <v>125</v>
      </c>
      <c r="B103" s="16" t="s">
        <v>126</v>
      </c>
      <c r="C103" s="10" t="s">
        <v>79</v>
      </c>
      <c r="D103" s="10" t="s">
        <v>127</v>
      </c>
      <c r="E103" s="17">
        <v>1551510</v>
      </c>
      <c r="F103" s="17">
        <v>1544597.36</v>
      </c>
      <c r="G103" s="24">
        <f t="shared" si="1"/>
        <v>99.554457270658901</v>
      </c>
    </row>
    <row r="104" spans="1:7" ht="63.75">
      <c r="A104" s="10" t="s">
        <v>125</v>
      </c>
      <c r="B104" s="16" t="s">
        <v>126</v>
      </c>
      <c r="C104" s="10" t="s">
        <v>73</v>
      </c>
      <c r="D104" s="10" t="s">
        <v>127</v>
      </c>
      <c r="E104" s="17">
        <v>166090</v>
      </c>
      <c r="F104" s="17">
        <v>166090</v>
      </c>
      <c r="G104" s="24">
        <f t="shared" si="1"/>
        <v>100</v>
      </c>
    </row>
    <row r="105" spans="1:7">
      <c r="A105" s="12" t="s">
        <v>128</v>
      </c>
      <c r="B105" s="13" t="s">
        <v>129</v>
      </c>
      <c r="C105" s="12"/>
      <c r="D105" s="12"/>
      <c r="E105" s="14">
        <v>25000</v>
      </c>
      <c r="F105" s="14">
        <v>25000</v>
      </c>
      <c r="G105" s="24">
        <f t="shared" si="1"/>
        <v>100</v>
      </c>
    </row>
    <row r="106" spans="1:7" ht="63.75">
      <c r="A106" s="12" t="s">
        <v>130</v>
      </c>
      <c r="B106" s="15" t="s">
        <v>131</v>
      </c>
      <c r="C106" s="12"/>
      <c r="D106" s="12"/>
      <c r="E106" s="14">
        <v>25000</v>
      </c>
      <c r="F106" s="14">
        <v>25000</v>
      </c>
      <c r="G106" s="24">
        <f t="shared" si="1"/>
        <v>100</v>
      </c>
    </row>
    <row r="107" spans="1:7" ht="63.75">
      <c r="A107" s="10" t="s">
        <v>130</v>
      </c>
      <c r="B107" s="16" t="s">
        <v>131</v>
      </c>
      <c r="C107" s="10" t="s">
        <v>73</v>
      </c>
      <c r="D107" s="10" t="s">
        <v>132</v>
      </c>
      <c r="E107" s="17">
        <v>25000</v>
      </c>
      <c r="F107" s="17">
        <v>25000</v>
      </c>
      <c r="G107" s="24">
        <f t="shared" si="1"/>
        <v>100</v>
      </c>
    </row>
    <row r="108" spans="1:7" ht="25.5">
      <c r="A108" s="12" t="s">
        <v>133</v>
      </c>
      <c r="B108" s="13" t="s">
        <v>134</v>
      </c>
      <c r="C108" s="12"/>
      <c r="D108" s="12"/>
      <c r="E108" s="14">
        <v>6099080.4400000004</v>
      </c>
      <c r="F108" s="14">
        <v>6077310.9199999999</v>
      </c>
      <c r="G108" s="24">
        <f t="shared" si="1"/>
        <v>99.643068816452598</v>
      </c>
    </row>
    <row r="109" spans="1:7" ht="25.5">
      <c r="A109" s="12" t="s">
        <v>135</v>
      </c>
      <c r="B109" s="13" t="s">
        <v>136</v>
      </c>
      <c r="C109" s="12"/>
      <c r="D109" s="12"/>
      <c r="E109" s="14">
        <v>6099080.4400000004</v>
      </c>
      <c r="F109" s="14">
        <v>6077310.9199999999</v>
      </c>
      <c r="G109" s="24">
        <f t="shared" si="1"/>
        <v>99.643068816452598</v>
      </c>
    </row>
    <row r="110" spans="1:7" ht="76.5">
      <c r="A110" s="12" t="s">
        <v>137</v>
      </c>
      <c r="B110" s="15" t="s">
        <v>138</v>
      </c>
      <c r="C110" s="12"/>
      <c r="D110" s="12"/>
      <c r="E110" s="14">
        <v>182095.23</v>
      </c>
      <c r="F110" s="14">
        <v>182095.23</v>
      </c>
      <c r="G110" s="24">
        <f t="shared" si="1"/>
        <v>100</v>
      </c>
    </row>
    <row r="111" spans="1:7" ht="76.5">
      <c r="A111" s="10" t="s">
        <v>137</v>
      </c>
      <c r="B111" s="16" t="s">
        <v>138</v>
      </c>
      <c r="C111" s="10" t="s">
        <v>14</v>
      </c>
      <c r="D111" s="10" t="s">
        <v>139</v>
      </c>
      <c r="E111" s="17">
        <v>182095.23</v>
      </c>
      <c r="F111" s="17">
        <v>182095.23</v>
      </c>
      <c r="G111" s="24">
        <f t="shared" si="1"/>
        <v>100</v>
      </c>
    </row>
    <row r="112" spans="1:7" ht="89.25">
      <c r="A112" s="12" t="s">
        <v>140</v>
      </c>
      <c r="B112" s="15" t="s">
        <v>141</v>
      </c>
      <c r="C112" s="12"/>
      <c r="D112" s="12"/>
      <c r="E112" s="14">
        <v>29500</v>
      </c>
      <c r="F112" s="14">
        <v>29500</v>
      </c>
      <c r="G112" s="24">
        <f t="shared" si="1"/>
        <v>100</v>
      </c>
    </row>
    <row r="113" spans="1:7" ht="89.25">
      <c r="A113" s="10" t="s">
        <v>140</v>
      </c>
      <c r="B113" s="16" t="s">
        <v>141</v>
      </c>
      <c r="C113" s="10" t="s">
        <v>20</v>
      </c>
      <c r="D113" s="10" t="s">
        <v>139</v>
      </c>
      <c r="E113" s="17">
        <v>29500</v>
      </c>
      <c r="F113" s="17">
        <v>29500</v>
      </c>
      <c r="G113" s="24">
        <f t="shared" si="1"/>
        <v>100</v>
      </c>
    </row>
    <row r="114" spans="1:7" ht="89.25">
      <c r="A114" s="12" t="s">
        <v>142</v>
      </c>
      <c r="B114" s="15" t="s">
        <v>143</v>
      </c>
      <c r="C114" s="12"/>
      <c r="D114" s="12"/>
      <c r="E114" s="14">
        <v>2000000</v>
      </c>
      <c r="F114" s="14">
        <v>1989370</v>
      </c>
      <c r="G114" s="24">
        <f t="shared" si="1"/>
        <v>99.468500000000006</v>
      </c>
    </row>
    <row r="115" spans="1:7" ht="89.25">
      <c r="A115" s="10" t="s">
        <v>142</v>
      </c>
      <c r="B115" s="16" t="s">
        <v>143</v>
      </c>
      <c r="C115" s="10" t="s">
        <v>20</v>
      </c>
      <c r="D115" s="10" t="s">
        <v>139</v>
      </c>
      <c r="E115" s="17">
        <v>2000000</v>
      </c>
      <c r="F115" s="17">
        <v>1989370</v>
      </c>
      <c r="G115" s="24">
        <f t="shared" si="1"/>
        <v>99.468500000000006</v>
      </c>
    </row>
    <row r="116" spans="1:7" ht="63.75">
      <c r="A116" s="12" t="s">
        <v>144</v>
      </c>
      <c r="B116" s="15" t="s">
        <v>145</v>
      </c>
      <c r="C116" s="12"/>
      <c r="D116" s="12"/>
      <c r="E116" s="14">
        <v>3138205.21</v>
      </c>
      <c r="F116" s="14">
        <v>3127065.69</v>
      </c>
      <c r="G116" s="24">
        <f t="shared" si="1"/>
        <v>99.645035322594467</v>
      </c>
    </row>
    <row r="117" spans="1:7" ht="51">
      <c r="A117" s="10" t="s">
        <v>144</v>
      </c>
      <c r="B117" s="16" t="s">
        <v>145</v>
      </c>
      <c r="C117" s="10" t="s">
        <v>14</v>
      </c>
      <c r="D117" s="10" t="s">
        <v>139</v>
      </c>
      <c r="E117" s="17">
        <v>2999405.21</v>
      </c>
      <c r="F117" s="17">
        <v>2988265.69</v>
      </c>
      <c r="G117" s="24">
        <f t="shared" si="1"/>
        <v>99.628609033455675</v>
      </c>
    </row>
    <row r="118" spans="1:7" ht="51">
      <c r="A118" s="10" t="s">
        <v>144</v>
      </c>
      <c r="B118" s="16" t="s">
        <v>145</v>
      </c>
      <c r="C118" s="10" t="s">
        <v>20</v>
      </c>
      <c r="D118" s="10" t="s">
        <v>139</v>
      </c>
      <c r="E118" s="17">
        <v>138800</v>
      </c>
      <c r="F118" s="17">
        <v>138800</v>
      </c>
      <c r="G118" s="24">
        <f t="shared" si="1"/>
        <v>100</v>
      </c>
    </row>
    <row r="119" spans="1:7" ht="63.75">
      <c r="A119" s="12" t="s">
        <v>146</v>
      </c>
      <c r="B119" s="15" t="s">
        <v>147</v>
      </c>
      <c r="C119" s="12"/>
      <c r="D119" s="12"/>
      <c r="E119" s="14">
        <v>30000</v>
      </c>
      <c r="F119" s="14">
        <v>30000</v>
      </c>
      <c r="G119" s="24">
        <f t="shared" si="1"/>
        <v>100</v>
      </c>
    </row>
    <row r="120" spans="1:7" ht="63.75">
      <c r="A120" s="10" t="s">
        <v>146</v>
      </c>
      <c r="B120" s="16" t="s">
        <v>147</v>
      </c>
      <c r="C120" s="10" t="s">
        <v>14</v>
      </c>
      <c r="D120" s="10" t="s">
        <v>148</v>
      </c>
      <c r="E120" s="17">
        <v>30000</v>
      </c>
      <c r="F120" s="17">
        <v>30000</v>
      </c>
      <c r="G120" s="24">
        <f t="shared" si="1"/>
        <v>100</v>
      </c>
    </row>
    <row r="121" spans="1:7" ht="89.25">
      <c r="A121" s="12" t="s">
        <v>149</v>
      </c>
      <c r="B121" s="15" t="s">
        <v>150</v>
      </c>
      <c r="C121" s="12"/>
      <c r="D121" s="12"/>
      <c r="E121" s="14">
        <v>364440</v>
      </c>
      <c r="F121" s="14">
        <v>364440</v>
      </c>
      <c r="G121" s="24">
        <f t="shared" si="1"/>
        <v>100</v>
      </c>
    </row>
    <row r="122" spans="1:7" ht="89.25">
      <c r="A122" s="10" t="s">
        <v>149</v>
      </c>
      <c r="B122" s="16" t="s">
        <v>150</v>
      </c>
      <c r="C122" s="10" t="s">
        <v>14</v>
      </c>
      <c r="D122" s="10" t="s">
        <v>148</v>
      </c>
      <c r="E122" s="17">
        <v>364440</v>
      </c>
      <c r="F122" s="17">
        <v>364440</v>
      </c>
      <c r="G122" s="24">
        <f t="shared" si="1"/>
        <v>100</v>
      </c>
    </row>
    <row r="123" spans="1:7" ht="63.75">
      <c r="A123" s="12" t="s">
        <v>151</v>
      </c>
      <c r="B123" s="15" t="s">
        <v>152</v>
      </c>
      <c r="C123" s="12"/>
      <c r="D123" s="12"/>
      <c r="E123" s="14">
        <v>25000</v>
      </c>
      <c r="F123" s="14">
        <v>25000</v>
      </c>
      <c r="G123" s="24">
        <f t="shared" si="1"/>
        <v>100</v>
      </c>
    </row>
    <row r="124" spans="1:7" ht="63.75">
      <c r="A124" s="10" t="s">
        <v>151</v>
      </c>
      <c r="B124" s="16" t="s">
        <v>152</v>
      </c>
      <c r="C124" s="10" t="s">
        <v>14</v>
      </c>
      <c r="D124" s="10" t="s">
        <v>148</v>
      </c>
      <c r="E124" s="17">
        <v>25000</v>
      </c>
      <c r="F124" s="17">
        <v>25000</v>
      </c>
      <c r="G124" s="24">
        <f t="shared" si="1"/>
        <v>100</v>
      </c>
    </row>
    <row r="125" spans="1:7" ht="63.75">
      <c r="A125" s="12" t="s">
        <v>153</v>
      </c>
      <c r="B125" s="15" t="s">
        <v>154</v>
      </c>
      <c r="C125" s="12"/>
      <c r="D125" s="12"/>
      <c r="E125" s="14">
        <v>42240</v>
      </c>
      <c r="F125" s="14">
        <v>42240</v>
      </c>
      <c r="G125" s="24">
        <f t="shared" si="1"/>
        <v>100</v>
      </c>
    </row>
    <row r="126" spans="1:7" ht="63.75">
      <c r="A126" s="10" t="s">
        <v>153</v>
      </c>
      <c r="B126" s="16" t="s">
        <v>154</v>
      </c>
      <c r="C126" s="10" t="s">
        <v>14</v>
      </c>
      <c r="D126" s="10" t="s">
        <v>57</v>
      </c>
      <c r="E126" s="17">
        <v>42240</v>
      </c>
      <c r="F126" s="17">
        <v>42240</v>
      </c>
      <c r="G126" s="24">
        <f t="shared" si="1"/>
        <v>100</v>
      </c>
    </row>
    <row r="127" spans="1:7" ht="63.75">
      <c r="A127" s="12" t="s">
        <v>155</v>
      </c>
      <c r="B127" s="15" t="s">
        <v>156</v>
      </c>
      <c r="C127" s="12"/>
      <c r="D127" s="12"/>
      <c r="E127" s="14">
        <v>237600</v>
      </c>
      <c r="F127" s="14">
        <v>237600</v>
      </c>
      <c r="G127" s="24">
        <f t="shared" si="1"/>
        <v>100</v>
      </c>
    </row>
    <row r="128" spans="1:7" ht="63.75">
      <c r="A128" s="10" t="s">
        <v>155</v>
      </c>
      <c r="B128" s="16" t="s">
        <v>156</v>
      </c>
      <c r="C128" s="10" t="s">
        <v>14</v>
      </c>
      <c r="D128" s="10" t="s">
        <v>57</v>
      </c>
      <c r="E128" s="17">
        <v>237600</v>
      </c>
      <c r="F128" s="17">
        <v>237600</v>
      </c>
      <c r="G128" s="24">
        <f t="shared" si="1"/>
        <v>100</v>
      </c>
    </row>
    <row r="129" spans="1:7" ht="102">
      <c r="A129" s="12" t="s">
        <v>157</v>
      </c>
      <c r="B129" s="15" t="s">
        <v>158</v>
      </c>
      <c r="C129" s="12"/>
      <c r="D129" s="12"/>
      <c r="E129" s="14">
        <v>50000</v>
      </c>
      <c r="F129" s="14">
        <v>50000</v>
      </c>
      <c r="G129" s="24">
        <f t="shared" si="1"/>
        <v>100</v>
      </c>
    </row>
    <row r="130" spans="1:7" ht="102">
      <c r="A130" s="10" t="s">
        <v>157</v>
      </c>
      <c r="B130" s="16" t="s">
        <v>158</v>
      </c>
      <c r="C130" s="10" t="s">
        <v>20</v>
      </c>
      <c r="D130" s="10" t="s">
        <v>139</v>
      </c>
      <c r="E130" s="17">
        <v>50000</v>
      </c>
      <c r="F130" s="17">
        <v>50000</v>
      </c>
      <c r="G130" s="24">
        <f t="shared" si="1"/>
        <v>100</v>
      </c>
    </row>
    <row r="131" spans="1:7">
      <c r="A131" s="12" t="s">
        <v>159</v>
      </c>
      <c r="B131" s="13" t="s">
        <v>160</v>
      </c>
      <c r="C131" s="12"/>
      <c r="D131" s="12"/>
      <c r="E131" s="14">
        <v>4544884.7</v>
      </c>
      <c r="F131" s="14">
        <v>3991489.5</v>
      </c>
      <c r="G131" s="24">
        <f t="shared" si="1"/>
        <v>87.823779115892634</v>
      </c>
    </row>
    <row r="132" spans="1:7" ht="25.5">
      <c r="A132" s="12" t="s">
        <v>161</v>
      </c>
      <c r="B132" s="13" t="s">
        <v>162</v>
      </c>
      <c r="C132" s="12"/>
      <c r="D132" s="12"/>
      <c r="E132" s="14">
        <v>1902664.7</v>
      </c>
      <c r="F132" s="14">
        <v>1872644.5</v>
      </c>
      <c r="G132" s="24">
        <f t="shared" si="1"/>
        <v>98.422202293446659</v>
      </c>
    </row>
    <row r="133" spans="1:7" ht="51">
      <c r="A133" s="12" t="s">
        <v>163</v>
      </c>
      <c r="B133" s="13" t="s">
        <v>164</v>
      </c>
      <c r="C133" s="12"/>
      <c r="D133" s="12"/>
      <c r="E133" s="14">
        <v>327900</v>
      </c>
      <c r="F133" s="14">
        <v>327873</v>
      </c>
      <c r="G133" s="24">
        <f t="shared" si="1"/>
        <v>99.991765782250681</v>
      </c>
    </row>
    <row r="134" spans="1:7" ht="51">
      <c r="A134" s="10" t="s">
        <v>163</v>
      </c>
      <c r="B134" s="18" t="s">
        <v>164</v>
      </c>
      <c r="C134" s="10" t="s">
        <v>20</v>
      </c>
      <c r="D134" s="10" t="s">
        <v>165</v>
      </c>
      <c r="E134" s="17">
        <v>327900</v>
      </c>
      <c r="F134" s="17">
        <v>327873</v>
      </c>
      <c r="G134" s="24">
        <f t="shared" si="1"/>
        <v>99.991765782250681</v>
      </c>
    </row>
    <row r="135" spans="1:7" ht="51">
      <c r="A135" s="12" t="s">
        <v>166</v>
      </c>
      <c r="B135" s="13" t="s">
        <v>167</v>
      </c>
      <c r="C135" s="12"/>
      <c r="D135" s="12"/>
      <c r="E135" s="14">
        <v>1170084.7</v>
      </c>
      <c r="F135" s="14">
        <v>1159379.2</v>
      </c>
      <c r="G135" s="24">
        <f t="shared" si="1"/>
        <v>99.085066234948641</v>
      </c>
    </row>
    <row r="136" spans="1:7" ht="51">
      <c r="A136" s="10" t="s">
        <v>166</v>
      </c>
      <c r="B136" s="18" t="s">
        <v>167</v>
      </c>
      <c r="C136" s="10" t="s">
        <v>14</v>
      </c>
      <c r="D136" s="10" t="s">
        <v>165</v>
      </c>
      <c r="E136" s="17">
        <v>1170084.7</v>
      </c>
      <c r="F136" s="17">
        <v>1159379.2</v>
      </c>
      <c r="G136" s="24">
        <f t="shared" si="1"/>
        <v>99.085066234948641</v>
      </c>
    </row>
    <row r="137" spans="1:7" ht="51">
      <c r="A137" s="12" t="s">
        <v>168</v>
      </c>
      <c r="B137" s="13" t="s">
        <v>169</v>
      </c>
      <c r="C137" s="12"/>
      <c r="D137" s="12"/>
      <c r="E137" s="14">
        <v>15000</v>
      </c>
      <c r="F137" s="14">
        <v>15000</v>
      </c>
      <c r="G137" s="24">
        <f t="shared" si="1"/>
        <v>100</v>
      </c>
    </row>
    <row r="138" spans="1:7" ht="51">
      <c r="A138" s="10" t="s">
        <v>168</v>
      </c>
      <c r="B138" s="18" t="s">
        <v>169</v>
      </c>
      <c r="C138" s="10" t="s">
        <v>14</v>
      </c>
      <c r="D138" s="10" t="s">
        <v>165</v>
      </c>
      <c r="E138" s="17">
        <v>15000</v>
      </c>
      <c r="F138" s="17">
        <v>15000</v>
      </c>
      <c r="G138" s="24">
        <f t="shared" ref="G138:G201" si="2">F138*100/E138</f>
        <v>100</v>
      </c>
    </row>
    <row r="139" spans="1:7" ht="51">
      <c r="A139" s="12" t="s">
        <v>170</v>
      </c>
      <c r="B139" s="13" t="s">
        <v>171</v>
      </c>
      <c r="C139" s="12"/>
      <c r="D139" s="12"/>
      <c r="E139" s="14">
        <v>270340</v>
      </c>
      <c r="F139" s="14">
        <v>270340</v>
      </c>
      <c r="G139" s="24">
        <f t="shared" si="2"/>
        <v>100</v>
      </c>
    </row>
    <row r="140" spans="1:7" ht="51">
      <c r="A140" s="10" t="s">
        <v>170</v>
      </c>
      <c r="B140" s="18" t="s">
        <v>171</v>
      </c>
      <c r="C140" s="10" t="s">
        <v>14</v>
      </c>
      <c r="D140" s="10" t="s">
        <v>165</v>
      </c>
      <c r="E140" s="17">
        <v>270340</v>
      </c>
      <c r="F140" s="17">
        <v>270340</v>
      </c>
      <c r="G140" s="24">
        <f t="shared" si="2"/>
        <v>100</v>
      </c>
    </row>
    <row r="141" spans="1:7" ht="51">
      <c r="A141" s="12" t="s">
        <v>172</v>
      </c>
      <c r="B141" s="13" t="s">
        <v>173</v>
      </c>
      <c r="C141" s="12"/>
      <c r="D141" s="12"/>
      <c r="E141" s="14">
        <v>24420</v>
      </c>
      <c r="F141" s="14">
        <v>24420</v>
      </c>
      <c r="G141" s="24">
        <f t="shared" si="2"/>
        <v>100</v>
      </c>
    </row>
    <row r="142" spans="1:7" ht="51">
      <c r="A142" s="10" t="s">
        <v>172</v>
      </c>
      <c r="B142" s="18" t="s">
        <v>173</v>
      </c>
      <c r="C142" s="10" t="s">
        <v>14</v>
      </c>
      <c r="D142" s="10" t="s">
        <v>165</v>
      </c>
      <c r="E142" s="17">
        <v>24420</v>
      </c>
      <c r="F142" s="17">
        <v>24420</v>
      </c>
      <c r="G142" s="24">
        <f t="shared" si="2"/>
        <v>100</v>
      </c>
    </row>
    <row r="143" spans="1:7" ht="38.25">
      <c r="A143" s="12" t="s">
        <v>174</v>
      </c>
      <c r="B143" s="13" t="s">
        <v>175</v>
      </c>
      <c r="C143" s="12"/>
      <c r="D143" s="12"/>
      <c r="E143" s="14">
        <v>4920</v>
      </c>
      <c r="F143" s="14">
        <v>4920</v>
      </c>
      <c r="G143" s="24">
        <f t="shared" si="2"/>
        <v>100</v>
      </c>
    </row>
    <row r="144" spans="1:7" ht="38.25">
      <c r="A144" s="10" t="s">
        <v>174</v>
      </c>
      <c r="B144" s="18" t="s">
        <v>175</v>
      </c>
      <c r="C144" s="10" t="s">
        <v>14</v>
      </c>
      <c r="D144" s="10" t="s">
        <v>165</v>
      </c>
      <c r="E144" s="17">
        <v>4920</v>
      </c>
      <c r="F144" s="17">
        <v>4920</v>
      </c>
      <c r="G144" s="24">
        <f t="shared" si="2"/>
        <v>100</v>
      </c>
    </row>
    <row r="145" spans="1:7" ht="51">
      <c r="A145" s="12" t="s">
        <v>176</v>
      </c>
      <c r="B145" s="13" t="s">
        <v>177</v>
      </c>
      <c r="C145" s="12"/>
      <c r="D145" s="12"/>
      <c r="E145" s="14">
        <v>62500</v>
      </c>
      <c r="F145" s="14">
        <v>52465</v>
      </c>
      <c r="G145" s="24">
        <f t="shared" si="2"/>
        <v>83.944000000000003</v>
      </c>
    </row>
    <row r="146" spans="1:7" ht="51">
      <c r="A146" s="10" t="s">
        <v>176</v>
      </c>
      <c r="B146" s="18" t="s">
        <v>177</v>
      </c>
      <c r="C146" s="10" t="s">
        <v>14</v>
      </c>
      <c r="D146" s="10" t="s">
        <v>165</v>
      </c>
      <c r="E146" s="17">
        <v>62500</v>
      </c>
      <c r="F146" s="17">
        <v>52465</v>
      </c>
      <c r="G146" s="24">
        <f t="shared" si="2"/>
        <v>83.944000000000003</v>
      </c>
    </row>
    <row r="147" spans="1:7" ht="51">
      <c r="A147" s="12" t="s">
        <v>178</v>
      </c>
      <c r="B147" s="13" t="s">
        <v>179</v>
      </c>
      <c r="C147" s="12"/>
      <c r="D147" s="12"/>
      <c r="E147" s="14">
        <v>27500</v>
      </c>
      <c r="F147" s="14">
        <v>18247.3</v>
      </c>
      <c r="G147" s="24">
        <f t="shared" si="2"/>
        <v>66.353818181818184</v>
      </c>
    </row>
    <row r="148" spans="1:7" ht="51">
      <c r="A148" s="10" t="s">
        <v>178</v>
      </c>
      <c r="B148" s="18" t="s">
        <v>179</v>
      </c>
      <c r="C148" s="10" t="s">
        <v>14</v>
      </c>
      <c r="D148" s="10" t="s">
        <v>165</v>
      </c>
      <c r="E148" s="17">
        <v>27500</v>
      </c>
      <c r="F148" s="17">
        <v>18247.3</v>
      </c>
      <c r="G148" s="24">
        <f t="shared" si="2"/>
        <v>66.353818181818184</v>
      </c>
    </row>
    <row r="149" spans="1:7" ht="25.5">
      <c r="A149" s="12" t="s">
        <v>180</v>
      </c>
      <c r="B149" s="13" t="s">
        <v>181</v>
      </c>
      <c r="C149" s="12"/>
      <c r="D149" s="12"/>
      <c r="E149" s="14">
        <v>40500</v>
      </c>
      <c r="F149" s="14">
        <v>39845</v>
      </c>
      <c r="G149" s="24">
        <f t="shared" si="2"/>
        <v>98.382716049382722</v>
      </c>
    </row>
    <row r="150" spans="1:7" ht="51">
      <c r="A150" s="12" t="s">
        <v>182</v>
      </c>
      <c r="B150" s="13" t="s">
        <v>183</v>
      </c>
      <c r="C150" s="12"/>
      <c r="D150" s="12"/>
      <c r="E150" s="14">
        <v>9500</v>
      </c>
      <c r="F150" s="14">
        <v>9500</v>
      </c>
      <c r="G150" s="24">
        <f t="shared" si="2"/>
        <v>100</v>
      </c>
    </row>
    <row r="151" spans="1:7" ht="51">
      <c r="A151" s="10" t="s">
        <v>182</v>
      </c>
      <c r="B151" s="18" t="s">
        <v>183</v>
      </c>
      <c r="C151" s="10" t="s">
        <v>14</v>
      </c>
      <c r="D151" s="10" t="s">
        <v>165</v>
      </c>
      <c r="E151" s="17">
        <v>9500</v>
      </c>
      <c r="F151" s="17">
        <v>9500</v>
      </c>
      <c r="G151" s="24">
        <f t="shared" si="2"/>
        <v>100</v>
      </c>
    </row>
    <row r="152" spans="1:7" ht="63.75">
      <c r="A152" s="12" t="s">
        <v>184</v>
      </c>
      <c r="B152" s="13" t="s">
        <v>185</v>
      </c>
      <c r="C152" s="12"/>
      <c r="D152" s="12"/>
      <c r="E152" s="14">
        <v>7000</v>
      </c>
      <c r="F152" s="14">
        <v>7000</v>
      </c>
      <c r="G152" s="24">
        <f t="shared" si="2"/>
        <v>100</v>
      </c>
    </row>
    <row r="153" spans="1:7" ht="51">
      <c r="A153" s="10" t="s">
        <v>184</v>
      </c>
      <c r="B153" s="18" t="s">
        <v>185</v>
      </c>
      <c r="C153" s="10" t="s">
        <v>14</v>
      </c>
      <c r="D153" s="10" t="s">
        <v>165</v>
      </c>
      <c r="E153" s="17">
        <v>7000</v>
      </c>
      <c r="F153" s="17">
        <v>7000</v>
      </c>
      <c r="G153" s="24">
        <f t="shared" si="2"/>
        <v>100</v>
      </c>
    </row>
    <row r="154" spans="1:7" ht="51">
      <c r="A154" s="12" t="s">
        <v>186</v>
      </c>
      <c r="B154" s="13" t="s">
        <v>187</v>
      </c>
      <c r="C154" s="12"/>
      <c r="D154" s="12"/>
      <c r="E154" s="14">
        <v>12500</v>
      </c>
      <c r="F154" s="14">
        <v>12000</v>
      </c>
      <c r="G154" s="24">
        <f t="shared" si="2"/>
        <v>96</v>
      </c>
    </row>
    <row r="155" spans="1:7" ht="51">
      <c r="A155" s="10" t="s">
        <v>186</v>
      </c>
      <c r="B155" s="18" t="s">
        <v>187</v>
      </c>
      <c r="C155" s="10" t="s">
        <v>14</v>
      </c>
      <c r="D155" s="10" t="s">
        <v>165</v>
      </c>
      <c r="E155" s="17">
        <v>12500</v>
      </c>
      <c r="F155" s="17">
        <v>12000</v>
      </c>
      <c r="G155" s="24">
        <f t="shared" si="2"/>
        <v>96</v>
      </c>
    </row>
    <row r="156" spans="1:7" ht="51">
      <c r="A156" s="12" t="s">
        <v>188</v>
      </c>
      <c r="B156" s="13" t="s">
        <v>189</v>
      </c>
      <c r="C156" s="12"/>
      <c r="D156" s="12"/>
      <c r="E156" s="14">
        <v>10000</v>
      </c>
      <c r="F156" s="14">
        <v>9950</v>
      </c>
      <c r="G156" s="24">
        <f t="shared" si="2"/>
        <v>99.5</v>
      </c>
    </row>
    <row r="157" spans="1:7" ht="51">
      <c r="A157" s="10" t="s">
        <v>188</v>
      </c>
      <c r="B157" s="18" t="s">
        <v>189</v>
      </c>
      <c r="C157" s="10" t="s">
        <v>14</v>
      </c>
      <c r="D157" s="10" t="s">
        <v>165</v>
      </c>
      <c r="E157" s="17">
        <v>10000</v>
      </c>
      <c r="F157" s="17">
        <v>9950</v>
      </c>
      <c r="G157" s="24">
        <f t="shared" si="2"/>
        <v>99.5</v>
      </c>
    </row>
    <row r="158" spans="1:7" ht="51">
      <c r="A158" s="12" t="s">
        <v>190</v>
      </c>
      <c r="B158" s="13" t="s">
        <v>191</v>
      </c>
      <c r="C158" s="12"/>
      <c r="D158" s="12"/>
      <c r="E158" s="14">
        <v>1500</v>
      </c>
      <c r="F158" s="14">
        <v>1395</v>
      </c>
      <c r="G158" s="24">
        <f t="shared" si="2"/>
        <v>93</v>
      </c>
    </row>
    <row r="159" spans="1:7" ht="51">
      <c r="A159" s="10" t="s">
        <v>190</v>
      </c>
      <c r="B159" s="18" t="s">
        <v>191</v>
      </c>
      <c r="C159" s="10" t="s">
        <v>14</v>
      </c>
      <c r="D159" s="10" t="s">
        <v>165</v>
      </c>
      <c r="E159" s="17">
        <v>1500</v>
      </c>
      <c r="F159" s="17">
        <v>1395</v>
      </c>
      <c r="G159" s="24">
        <f t="shared" si="2"/>
        <v>93</v>
      </c>
    </row>
    <row r="160" spans="1:7" ht="25.5">
      <c r="A160" s="12" t="s">
        <v>192</v>
      </c>
      <c r="B160" s="13" t="s">
        <v>193</v>
      </c>
      <c r="C160" s="12"/>
      <c r="D160" s="12"/>
      <c r="E160" s="14">
        <v>2601720</v>
      </c>
      <c r="F160" s="14">
        <v>2079000</v>
      </c>
      <c r="G160" s="24">
        <f t="shared" si="2"/>
        <v>79.908675799086751</v>
      </c>
    </row>
    <row r="161" spans="1:7" ht="63.75">
      <c r="A161" s="12" t="s">
        <v>194</v>
      </c>
      <c r="B161" s="13" t="s">
        <v>195</v>
      </c>
      <c r="C161" s="12"/>
      <c r="D161" s="12"/>
      <c r="E161" s="14">
        <v>482760</v>
      </c>
      <c r="F161" s="14">
        <v>340200</v>
      </c>
      <c r="G161" s="24">
        <f t="shared" si="2"/>
        <v>70.469798657718115</v>
      </c>
    </row>
    <row r="162" spans="1:7" ht="51">
      <c r="A162" s="10" t="s">
        <v>194</v>
      </c>
      <c r="B162" s="18" t="s">
        <v>195</v>
      </c>
      <c r="C162" s="10" t="s">
        <v>196</v>
      </c>
      <c r="D162" s="10" t="s">
        <v>88</v>
      </c>
      <c r="E162" s="17">
        <v>482760</v>
      </c>
      <c r="F162" s="17">
        <v>340200</v>
      </c>
      <c r="G162" s="24">
        <f t="shared" si="2"/>
        <v>70.469798657718115</v>
      </c>
    </row>
    <row r="163" spans="1:7" ht="51">
      <c r="A163" s="12" t="s">
        <v>197</v>
      </c>
      <c r="B163" s="13" t="s">
        <v>198</v>
      </c>
      <c r="C163" s="12"/>
      <c r="D163" s="12"/>
      <c r="E163" s="14">
        <v>1854360</v>
      </c>
      <c r="F163" s="14">
        <v>1474200</v>
      </c>
      <c r="G163" s="24">
        <f t="shared" si="2"/>
        <v>79.499126383226553</v>
      </c>
    </row>
    <row r="164" spans="1:7" ht="51">
      <c r="A164" s="10" t="s">
        <v>197</v>
      </c>
      <c r="B164" s="18" t="s">
        <v>198</v>
      </c>
      <c r="C164" s="10" t="s">
        <v>196</v>
      </c>
      <c r="D164" s="10" t="s">
        <v>88</v>
      </c>
      <c r="E164" s="17">
        <v>1854360</v>
      </c>
      <c r="F164" s="17">
        <v>1474200</v>
      </c>
      <c r="G164" s="24">
        <f t="shared" si="2"/>
        <v>79.499126383226553</v>
      </c>
    </row>
    <row r="165" spans="1:7" ht="63.75">
      <c r="A165" s="12" t="s">
        <v>199</v>
      </c>
      <c r="B165" s="15" t="s">
        <v>200</v>
      </c>
      <c r="C165" s="12"/>
      <c r="D165" s="12"/>
      <c r="E165" s="14">
        <v>264600</v>
      </c>
      <c r="F165" s="14">
        <v>264600</v>
      </c>
      <c r="G165" s="24">
        <f t="shared" si="2"/>
        <v>100</v>
      </c>
    </row>
    <row r="166" spans="1:7" ht="63.75">
      <c r="A166" s="10" t="s">
        <v>199</v>
      </c>
      <c r="B166" s="16" t="s">
        <v>200</v>
      </c>
      <c r="C166" s="10" t="s">
        <v>196</v>
      </c>
      <c r="D166" s="10" t="s">
        <v>88</v>
      </c>
      <c r="E166" s="17">
        <v>264600</v>
      </c>
      <c r="F166" s="17">
        <v>264600</v>
      </c>
      <c r="G166" s="24">
        <f t="shared" si="2"/>
        <v>100</v>
      </c>
    </row>
    <row r="167" spans="1:7" ht="25.5">
      <c r="A167" s="12" t="s">
        <v>201</v>
      </c>
      <c r="B167" s="13" t="s">
        <v>202</v>
      </c>
      <c r="C167" s="12"/>
      <c r="D167" s="12"/>
      <c r="E167" s="14">
        <v>1785121.22</v>
      </c>
      <c r="F167" s="14">
        <v>1785121.22</v>
      </c>
      <c r="G167" s="24">
        <f t="shared" si="2"/>
        <v>100</v>
      </c>
    </row>
    <row r="168" spans="1:7">
      <c r="A168" s="12" t="s">
        <v>203</v>
      </c>
      <c r="B168" s="13" t="s">
        <v>115</v>
      </c>
      <c r="C168" s="12"/>
      <c r="D168" s="12"/>
      <c r="E168" s="14">
        <v>1785121.22</v>
      </c>
      <c r="F168" s="14">
        <v>1785121.22</v>
      </c>
      <c r="G168" s="24">
        <f t="shared" si="2"/>
        <v>100</v>
      </c>
    </row>
    <row r="169" spans="1:7" ht="51">
      <c r="A169" s="12" t="s">
        <v>204</v>
      </c>
      <c r="B169" s="13" t="s">
        <v>205</v>
      </c>
      <c r="C169" s="12"/>
      <c r="D169" s="12"/>
      <c r="E169" s="14">
        <v>1247270</v>
      </c>
      <c r="F169" s="14">
        <v>1247270</v>
      </c>
      <c r="G169" s="24">
        <f t="shared" si="2"/>
        <v>100</v>
      </c>
    </row>
    <row r="170" spans="1:7" ht="51">
      <c r="A170" s="10" t="s">
        <v>204</v>
      </c>
      <c r="B170" s="18" t="s">
        <v>205</v>
      </c>
      <c r="C170" s="10" t="s">
        <v>118</v>
      </c>
      <c r="D170" s="10" t="s">
        <v>206</v>
      </c>
      <c r="E170" s="17">
        <v>1247270</v>
      </c>
      <c r="F170" s="17">
        <v>1247270</v>
      </c>
      <c r="G170" s="24">
        <f t="shared" si="2"/>
        <v>100</v>
      </c>
    </row>
    <row r="171" spans="1:7" ht="51">
      <c r="A171" s="12" t="s">
        <v>207</v>
      </c>
      <c r="B171" s="13" t="s">
        <v>208</v>
      </c>
      <c r="C171" s="12"/>
      <c r="D171" s="12"/>
      <c r="E171" s="14">
        <v>520000</v>
      </c>
      <c r="F171" s="14">
        <v>520000</v>
      </c>
      <c r="G171" s="24">
        <f t="shared" si="2"/>
        <v>100</v>
      </c>
    </row>
    <row r="172" spans="1:7" ht="51">
      <c r="A172" s="10" t="s">
        <v>207</v>
      </c>
      <c r="B172" s="18" t="s">
        <v>208</v>
      </c>
      <c r="C172" s="10" t="s">
        <v>118</v>
      </c>
      <c r="D172" s="10" t="s">
        <v>206</v>
      </c>
      <c r="E172" s="17">
        <v>520000</v>
      </c>
      <c r="F172" s="17">
        <v>520000</v>
      </c>
      <c r="G172" s="24">
        <f t="shared" si="2"/>
        <v>100</v>
      </c>
    </row>
    <row r="173" spans="1:7" ht="38.25">
      <c r="A173" s="12" t="s">
        <v>209</v>
      </c>
      <c r="B173" s="13" t="s">
        <v>210</v>
      </c>
      <c r="C173" s="12"/>
      <c r="D173" s="12"/>
      <c r="E173" s="14">
        <v>17851.22</v>
      </c>
      <c r="F173" s="14">
        <v>17851.22</v>
      </c>
      <c r="G173" s="24">
        <f t="shared" si="2"/>
        <v>100</v>
      </c>
    </row>
    <row r="174" spans="1:7" ht="38.25">
      <c r="A174" s="10" t="s">
        <v>209</v>
      </c>
      <c r="B174" s="18" t="s">
        <v>210</v>
      </c>
      <c r="C174" s="10" t="s">
        <v>118</v>
      </c>
      <c r="D174" s="10" t="s">
        <v>206</v>
      </c>
      <c r="E174" s="17">
        <v>17851.22</v>
      </c>
      <c r="F174" s="17">
        <v>17851.22</v>
      </c>
      <c r="G174" s="24">
        <f t="shared" si="2"/>
        <v>100</v>
      </c>
    </row>
    <row r="175" spans="1:7" ht="25.5">
      <c r="A175" s="12" t="s">
        <v>211</v>
      </c>
      <c r="B175" s="13" t="s">
        <v>212</v>
      </c>
      <c r="C175" s="12"/>
      <c r="D175" s="12"/>
      <c r="E175" s="14">
        <v>8408500</v>
      </c>
      <c r="F175" s="14">
        <v>8408462.1999999993</v>
      </c>
      <c r="G175" s="24">
        <f t="shared" si="2"/>
        <v>99.99955045489682</v>
      </c>
    </row>
    <row r="176" spans="1:7" ht="25.5">
      <c r="A176" s="12" t="s">
        <v>213</v>
      </c>
      <c r="B176" s="13" t="s">
        <v>214</v>
      </c>
      <c r="C176" s="12"/>
      <c r="D176" s="12"/>
      <c r="E176" s="14">
        <v>8319100</v>
      </c>
      <c r="F176" s="14">
        <v>8319062.2000000002</v>
      </c>
      <c r="G176" s="24">
        <f t="shared" si="2"/>
        <v>99.99954562392567</v>
      </c>
    </row>
    <row r="177" spans="1:7" ht="76.5">
      <c r="A177" s="12" t="s">
        <v>215</v>
      </c>
      <c r="B177" s="15" t="s">
        <v>216</v>
      </c>
      <c r="C177" s="12"/>
      <c r="D177" s="12"/>
      <c r="E177" s="14">
        <v>8319100</v>
      </c>
      <c r="F177" s="14">
        <v>8319062.2000000002</v>
      </c>
      <c r="G177" s="24">
        <f t="shared" si="2"/>
        <v>99.99954562392567</v>
      </c>
    </row>
    <row r="178" spans="1:7" ht="76.5">
      <c r="A178" s="10" t="s">
        <v>215</v>
      </c>
      <c r="B178" s="16" t="s">
        <v>216</v>
      </c>
      <c r="C178" s="10" t="s">
        <v>118</v>
      </c>
      <c r="D178" s="10" t="s">
        <v>217</v>
      </c>
      <c r="E178" s="17">
        <v>8319100</v>
      </c>
      <c r="F178" s="17">
        <v>8319062.2000000002</v>
      </c>
      <c r="G178" s="24">
        <f t="shared" si="2"/>
        <v>99.99954562392567</v>
      </c>
    </row>
    <row r="179" spans="1:7" ht="25.5">
      <c r="A179" s="12" t="s">
        <v>218</v>
      </c>
      <c r="B179" s="13" t="s">
        <v>219</v>
      </c>
      <c r="C179" s="12"/>
      <c r="D179" s="12"/>
      <c r="E179" s="14">
        <v>20000</v>
      </c>
      <c r="F179" s="14">
        <v>20000</v>
      </c>
      <c r="G179" s="24">
        <f t="shared" si="2"/>
        <v>100</v>
      </c>
    </row>
    <row r="180" spans="1:7" ht="51">
      <c r="A180" s="12" t="s">
        <v>220</v>
      </c>
      <c r="B180" s="13" t="s">
        <v>221</v>
      </c>
      <c r="C180" s="12"/>
      <c r="D180" s="12"/>
      <c r="E180" s="14">
        <v>20000</v>
      </c>
      <c r="F180" s="14">
        <v>20000</v>
      </c>
      <c r="G180" s="24">
        <f t="shared" si="2"/>
        <v>100</v>
      </c>
    </row>
    <row r="181" spans="1:7" ht="51">
      <c r="A181" s="10" t="s">
        <v>220</v>
      </c>
      <c r="B181" s="18" t="s">
        <v>221</v>
      </c>
      <c r="C181" s="10" t="s">
        <v>20</v>
      </c>
      <c r="D181" s="10" t="s">
        <v>57</v>
      </c>
      <c r="E181" s="17">
        <v>20000</v>
      </c>
      <c r="F181" s="17">
        <v>20000</v>
      </c>
      <c r="G181" s="24">
        <f t="shared" si="2"/>
        <v>100</v>
      </c>
    </row>
    <row r="182" spans="1:7" ht="25.5">
      <c r="A182" s="12" t="s">
        <v>222</v>
      </c>
      <c r="B182" s="13" t="s">
        <v>223</v>
      </c>
      <c r="C182" s="12"/>
      <c r="D182" s="12"/>
      <c r="E182" s="14">
        <v>69400</v>
      </c>
      <c r="F182" s="14">
        <v>69400</v>
      </c>
      <c r="G182" s="24">
        <f t="shared" si="2"/>
        <v>100</v>
      </c>
    </row>
    <row r="183" spans="1:7" ht="51">
      <c r="A183" s="12" t="s">
        <v>224</v>
      </c>
      <c r="B183" s="13" t="s">
        <v>225</v>
      </c>
      <c r="C183" s="12"/>
      <c r="D183" s="12"/>
      <c r="E183" s="14">
        <v>69400</v>
      </c>
      <c r="F183" s="14">
        <v>69400</v>
      </c>
      <c r="G183" s="24">
        <f t="shared" si="2"/>
        <v>100</v>
      </c>
    </row>
    <row r="184" spans="1:7" ht="51">
      <c r="A184" s="10" t="s">
        <v>224</v>
      </c>
      <c r="B184" s="18" t="s">
        <v>225</v>
      </c>
      <c r="C184" s="10" t="s">
        <v>73</v>
      </c>
      <c r="D184" s="10" t="s">
        <v>226</v>
      </c>
      <c r="E184" s="17">
        <v>69400</v>
      </c>
      <c r="F184" s="17">
        <v>69400</v>
      </c>
      <c r="G184" s="24">
        <f t="shared" si="2"/>
        <v>100</v>
      </c>
    </row>
    <row r="185" spans="1:7" ht="38.25">
      <c r="A185" s="12" t="s">
        <v>227</v>
      </c>
      <c r="B185" s="13" t="s">
        <v>228</v>
      </c>
      <c r="C185" s="12"/>
      <c r="D185" s="12"/>
      <c r="E185" s="14">
        <v>3469711.19</v>
      </c>
      <c r="F185" s="14">
        <v>3149204.58</v>
      </c>
      <c r="G185" s="24">
        <f t="shared" si="2"/>
        <v>90.762729447807445</v>
      </c>
    </row>
    <row r="186" spans="1:7" ht="25.5">
      <c r="A186" s="12" t="s">
        <v>229</v>
      </c>
      <c r="B186" s="13" t="s">
        <v>230</v>
      </c>
      <c r="C186" s="12"/>
      <c r="D186" s="12"/>
      <c r="E186" s="14">
        <v>3469711.19</v>
      </c>
      <c r="F186" s="14">
        <v>3149204.58</v>
      </c>
      <c r="G186" s="24">
        <f t="shared" si="2"/>
        <v>90.762729447807445</v>
      </c>
    </row>
    <row r="187" spans="1:7" ht="102">
      <c r="A187" s="12" t="s">
        <v>231</v>
      </c>
      <c r="B187" s="15" t="s">
        <v>232</v>
      </c>
      <c r="C187" s="12"/>
      <c r="D187" s="12"/>
      <c r="E187" s="14">
        <v>34664.35</v>
      </c>
      <c r="F187" s="14">
        <v>26687.69</v>
      </c>
      <c r="G187" s="24">
        <f t="shared" si="2"/>
        <v>76.988866082877664</v>
      </c>
    </row>
    <row r="188" spans="1:7" ht="102">
      <c r="A188" s="10" t="s">
        <v>231</v>
      </c>
      <c r="B188" s="16" t="s">
        <v>232</v>
      </c>
      <c r="C188" s="10" t="s">
        <v>118</v>
      </c>
      <c r="D188" s="10" t="s">
        <v>233</v>
      </c>
      <c r="E188" s="17">
        <v>34664.35</v>
      </c>
      <c r="F188" s="17">
        <v>26687.69</v>
      </c>
      <c r="G188" s="24">
        <f t="shared" si="2"/>
        <v>76.988866082877664</v>
      </c>
    </row>
    <row r="189" spans="1:7" ht="89.25">
      <c r="A189" s="12" t="s">
        <v>234</v>
      </c>
      <c r="B189" s="15" t="s">
        <v>235</v>
      </c>
      <c r="C189" s="12"/>
      <c r="D189" s="12"/>
      <c r="E189" s="14">
        <v>188854.73</v>
      </c>
      <c r="F189" s="14">
        <v>150570.07999999999</v>
      </c>
      <c r="G189" s="24">
        <f t="shared" si="2"/>
        <v>79.727989868191273</v>
      </c>
    </row>
    <row r="190" spans="1:7" ht="89.25">
      <c r="A190" s="10" t="s">
        <v>234</v>
      </c>
      <c r="B190" s="16" t="s">
        <v>235</v>
      </c>
      <c r="C190" s="10" t="s">
        <v>118</v>
      </c>
      <c r="D190" s="10" t="s">
        <v>233</v>
      </c>
      <c r="E190" s="17">
        <v>188854.73</v>
      </c>
      <c r="F190" s="17">
        <v>150570.07999999999</v>
      </c>
      <c r="G190" s="24">
        <f t="shared" si="2"/>
        <v>79.727989868191273</v>
      </c>
    </row>
    <row r="191" spans="1:7" ht="63.75">
      <c r="A191" s="12" t="s">
        <v>236</v>
      </c>
      <c r="B191" s="15" t="s">
        <v>237</v>
      </c>
      <c r="C191" s="12"/>
      <c r="D191" s="12"/>
      <c r="E191" s="14">
        <v>48700</v>
      </c>
      <c r="F191" s="14">
        <v>48700</v>
      </c>
      <c r="G191" s="24">
        <f t="shared" si="2"/>
        <v>100</v>
      </c>
    </row>
    <row r="192" spans="1:7" ht="63.75">
      <c r="A192" s="10" t="s">
        <v>236</v>
      </c>
      <c r="B192" s="16" t="s">
        <v>237</v>
      </c>
      <c r="C192" s="10" t="s">
        <v>73</v>
      </c>
      <c r="D192" s="10" t="s">
        <v>206</v>
      </c>
      <c r="E192" s="17">
        <v>48700</v>
      </c>
      <c r="F192" s="17">
        <v>48700</v>
      </c>
      <c r="G192" s="24">
        <f t="shared" si="2"/>
        <v>100</v>
      </c>
    </row>
    <row r="193" spans="1:7" ht="76.5">
      <c r="A193" s="12" t="s">
        <v>238</v>
      </c>
      <c r="B193" s="15" t="s">
        <v>239</v>
      </c>
      <c r="C193" s="12"/>
      <c r="D193" s="12"/>
      <c r="E193" s="14">
        <v>2446500</v>
      </c>
      <c r="F193" s="14">
        <v>2446500</v>
      </c>
      <c r="G193" s="24">
        <f t="shared" si="2"/>
        <v>100</v>
      </c>
    </row>
    <row r="194" spans="1:7" ht="76.5">
      <c r="A194" s="10" t="s">
        <v>238</v>
      </c>
      <c r="B194" s="16" t="s">
        <v>239</v>
      </c>
      <c r="C194" s="10" t="s">
        <v>70</v>
      </c>
      <c r="D194" s="10" t="s">
        <v>233</v>
      </c>
      <c r="E194" s="17">
        <v>2043100</v>
      </c>
      <c r="F194" s="17">
        <v>2043100</v>
      </c>
      <c r="G194" s="24">
        <f t="shared" si="2"/>
        <v>100</v>
      </c>
    </row>
    <row r="195" spans="1:7" ht="76.5">
      <c r="A195" s="10" t="s">
        <v>238</v>
      </c>
      <c r="B195" s="16" t="s">
        <v>239</v>
      </c>
      <c r="C195" s="10" t="s">
        <v>72</v>
      </c>
      <c r="D195" s="10" t="s">
        <v>233</v>
      </c>
      <c r="E195" s="17">
        <v>104944.8</v>
      </c>
      <c r="F195" s="17">
        <v>104944.8</v>
      </c>
      <c r="G195" s="24">
        <f t="shared" si="2"/>
        <v>100</v>
      </c>
    </row>
    <row r="196" spans="1:7" ht="76.5">
      <c r="A196" s="10" t="s">
        <v>238</v>
      </c>
      <c r="B196" s="16" t="s">
        <v>239</v>
      </c>
      <c r="C196" s="10" t="s">
        <v>73</v>
      </c>
      <c r="D196" s="10" t="s">
        <v>233</v>
      </c>
      <c r="E196" s="17">
        <v>298455.2</v>
      </c>
      <c r="F196" s="17">
        <v>298455.2</v>
      </c>
      <c r="G196" s="24">
        <f t="shared" si="2"/>
        <v>100</v>
      </c>
    </row>
    <row r="197" spans="1:7" ht="89.25">
      <c r="A197" s="12" t="s">
        <v>240</v>
      </c>
      <c r="B197" s="15" t="s">
        <v>241</v>
      </c>
      <c r="C197" s="12"/>
      <c r="D197" s="12"/>
      <c r="E197" s="14">
        <v>601000</v>
      </c>
      <c r="F197" s="14">
        <v>327109.53999999998</v>
      </c>
      <c r="G197" s="24">
        <f t="shared" si="2"/>
        <v>54.427544093178028</v>
      </c>
    </row>
    <row r="198" spans="1:7" ht="89.25">
      <c r="A198" s="10" t="s">
        <v>240</v>
      </c>
      <c r="B198" s="16" t="s">
        <v>241</v>
      </c>
      <c r="C198" s="10" t="s">
        <v>73</v>
      </c>
      <c r="D198" s="10" t="s">
        <v>206</v>
      </c>
      <c r="E198" s="17">
        <v>601000</v>
      </c>
      <c r="F198" s="17">
        <v>327109.53999999998</v>
      </c>
      <c r="G198" s="24">
        <f t="shared" si="2"/>
        <v>54.427544093178028</v>
      </c>
    </row>
    <row r="199" spans="1:7" ht="76.5">
      <c r="A199" s="12" t="s">
        <v>242</v>
      </c>
      <c r="B199" s="15" t="s">
        <v>243</v>
      </c>
      <c r="C199" s="12"/>
      <c r="D199" s="12"/>
      <c r="E199" s="14">
        <v>137500</v>
      </c>
      <c r="F199" s="14">
        <v>137500</v>
      </c>
      <c r="G199" s="24">
        <f t="shared" si="2"/>
        <v>100</v>
      </c>
    </row>
    <row r="200" spans="1:7" ht="76.5">
      <c r="A200" s="10" t="s">
        <v>242</v>
      </c>
      <c r="B200" s="16" t="s">
        <v>243</v>
      </c>
      <c r="C200" s="10" t="s">
        <v>73</v>
      </c>
      <c r="D200" s="10" t="s">
        <v>206</v>
      </c>
      <c r="E200" s="17">
        <v>10000</v>
      </c>
      <c r="F200" s="17">
        <v>10000</v>
      </c>
      <c r="G200" s="24">
        <f t="shared" si="2"/>
        <v>100</v>
      </c>
    </row>
    <row r="201" spans="1:7" ht="76.5">
      <c r="A201" s="10" t="s">
        <v>242</v>
      </c>
      <c r="B201" s="16" t="s">
        <v>243</v>
      </c>
      <c r="C201" s="10" t="s">
        <v>244</v>
      </c>
      <c r="D201" s="10" t="s">
        <v>206</v>
      </c>
      <c r="E201" s="17">
        <v>127500</v>
      </c>
      <c r="F201" s="17">
        <v>127500</v>
      </c>
      <c r="G201" s="24">
        <f t="shared" si="2"/>
        <v>100</v>
      </c>
    </row>
    <row r="202" spans="1:7" ht="76.5">
      <c r="A202" s="12" t="s">
        <v>245</v>
      </c>
      <c r="B202" s="15" t="s">
        <v>246</v>
      </c>
      <c r="C202" s="12"/>
      <c r="D202" s="12"/>
      <c r="E202" s="14">
        <v>12000</v>
      </c>
      <c r="F202" s="14">
        <v>11645.16</v>
      </c>
      <c r="G202" s="24">
        <f t="shared" ref="G202:G265" si="3">F202*100/E202</f>
        <v>97.043000000000006</v>
      </c>
    </row>
    <row r="203" spans="1:7" ht="76.5">
      <c r="A203" s="10" t="s">
        <v>245</v>
      </c>
      <c r="B203" s="16" t="s">
        <v>246</v>
      </c>
      <c r="C203" s="10" t="s">
        <v>87</v>
      </c>
      <c r="D203" s="10" t="s">
        <v>88</v>
      </c>
      <c r="E203" s="17">
        <v>12000</v>
      </c>
      <c r="F203" s="17">
        <v>11645.16</v>
      </c>
      <c r="G203" s="24">
        <f t="shared" si="3"/>
        <v>97.043000000000006</v>
      </c>
    </row>
    <row r="204" spans="1:7" ht="76.5">
      <c r="A204" s="12" t="s">
        <v>247</v>
      </c>
      <c r="B204" s="15" t="s">
        <v>248</v>
      </c>
      <c r="C204" s="12"/>
      <c r="D204" s="12"/>
      <c r="E204" s="14">
        <v>492.11</v>
      </c>
      <c r="F204" s="14">
        <v>492.11</v>
      </c>
      <c r="G204" s="24">
        <f t="shared" si="3"/>
        <v>100</v>
      </c>
    </row>
    <row r="205" spans="1:7" ht="76.5">
      <c r="A205" s="10" t="s">
        <v>247</v>
      </c>
      <c r="B205" s="16" t="s">
        <v>248</v>
      </c>
      <c r="C205" s="10" t="s">
        <v>73</v>
      </c>
      <c r="D205" s="10" t="s">
        <v>206</v>
      </c>
      <c r="E205" s="17">
        <v>492.11</v>
      </c>
      <c r="F205" s="17">
        <v>492.11</v>
      </c>
      <c r="G205" s="24">
        <f t="shared" si="3"/>
        <v>100</v>
      </c>
    </row>
    <row r="206" spans="1:7" ht="25.5">
      <c r="A206" s="12" t="s">
        <v>249</v>
      </c>
      <c r="B206" s="13" t="s">
        <v>250</v>
      </c>
      <c r="C206" s="12"/>
      <c r="D206" s="12"/>
      <c r="E206" s="14">
        <v>190336.31</v>
      </c>
      <c r="F206" s="14">
        <v>190336.31</v>
      </c>
      <c r="G206" s="24">
        <f t="shared" si="3"/>
        <v>100</v>
      </c>
    </row>
    <row r="207" spans="1:7">
      <c r="A207" s="12" t="s">
        <v>251</v>
      </c>
      <c r="B207" s="13" t="s">
        <v>115</v>
      </c>
      <c r="C207" s="12"/>
      <c r="D207" s="12"/>
      <c r="E207" s="14">
        <v>190336.31</v>
      </c>
      <c r="F207" s="14">
        <v>190336.31</v>
      </c>
      <c r="G207" s="24">
        <f t="shared" si="3"/>
        <v>100</v>
      </c>
    </row>
    <row r="208" spans="1:7" ht="38.25">
      <c r="A208" s="12" t="s">
        <v>252</v>
      </c>
      <c r="B208" s="13" t="s">
        <v>253</v>
      </c>
      <c r="C208" s="12"/>
      <c r="D208" s="12"/>
      <c r="E208" s="14">
        <v>4000</v>
      </c>
      <c r="F208" s="14">
        <v>4000</v>
      </c>
      <c r="G208" s="24">
        <f t="shared" si="3"/>
        <v>100</v>
      </c>
    </row>
    <row r="209" spans="1:7" ht="38.25">
      <c r="A209" s="10" t="s">
        <v>252</v>
      </c>
      <c r="B209" s="18" t="s">
        <v>253</v>
      </c>
      <c r="C209" s="10" t="s">
        <v>73</v>
      </c>
      <c r="D209" s="10" t="s">
        <v>254</v>
      </c>
      <c r="E209" s="17">
        <v>4000</v>
      </c>
      <c r="F209" s="17">
        <v>4000</v>
      </c>
      <c r="G209" s="24">
        <f t="shared" si="3"/>
        <v>100</v>
      </c>
    </row>
    <row r="210" spans="1:7" ht="25.5">
      <c r="A210" s="12" t="s">
        <v>255</v>
      </c>
      <c r="B210" s="13" t="s">
        <v>256</v>
      </c>
      <c r="C210" s="12"/>
      <c r="D210" s="12"/>
      <c r="E210" s="14">
        <v>186336.31</v>
      </c>
      <c r="F210" s="14">
        <v>186336.31</v>
      </c>
      <c r="G210" s="24">
        <f t="shared" si="3"/>
        <v>100</v>
      </c>
    </row>
    <row r="211" spans="1:7" ht="25.5">
      <c r="A211" s="10" t="s">
        <v>255</v>
      </c>
      <c r="B211" s="18" t="s">
        <v>256</v>
      </c>
      <c r="C211" s="10" t="s">
        <v>73</v>
      </c>
      <c r="D211" s="10" t="s">
        <v>206</v>
      </c>
      <c r="E211" s="17">
        <v>186336.31</v>
      </c>
      <c r="F211" s="17">
        <v>186336.31</v>
      </c>
      <c r="G211" s="24">
        <f t="shared" si="3"/>
        <v>100</v>
      </c>
    </row>
    <row r="212" spans="1:7" ht="38.25">
      <c r="A212" s="12" t="s">
        <v>257</v>
      </c>
      <c r="B212" s="13" t="s">
        <v>258</v>
      </c>
      <c r="C212" s="12"/>
      <c r="D212" s="12"/>
      <c r="E212" s="14">
        <v>22780766.559999999</v>
      </c>
      <c r="F212" s="14">
        <v>22583753.84</v>
      </c>
      <c r="G212" s="24">
        <f t="shared" si="3"/>
        <v>99.135179584580243</v>
      </c>
    </row>
    <row r="213" spans="1:7" ht="25.5">
      <c r="A213" s="12" t="s">
        <v>259</v>
      </c>
      <c r="B213" s="13" t="s">
        <v>260</v>
      </c>
      <c r="C213" s="12"/>
      <c r="D213" s="12"/>
      <c r="E213" s="14">
        <v>19581664.98</v>
      </c>
      <c r="F213" s="14">
        <v>19498632.890000001</v>
      </c>
      <c r="G213" s="24">
        <f t="shared" si="3"/>
        <v>99.575970224775034</v>
      </c>
    </row>
    <row r="214" spans="1:7" ht="89.25">
      <c r="A214" s="12" t="s">
        <v>261</v>
      </c>
      <c r="B214" s="15" t="s">
        <v>262</v>
      </c>
      <c r="C214" s="12"/>
      <c r="D214" s="12"/>
      <c r="E214" s="14">
        <v>1112439</v>
      </c>
      <c r="F214" s="14">
        <v>1112439</v>
      </c>
      <c r="G214" s="24">
        <f t="shared" si="3"/>
        <v>100</v>
      </c>
    </row>
    <row r="215" spans="1:7" ht="89.25">
      <c r="A215" s="10" t="s">
        <v>261</v>
      </c>
      <c r="B215" s="16" t="s">
        <v>262</v>
      </c>
      <c r="C215" s="10" t="s">
        <v>263</v>
      </c>
      <c r="D215" s="10" t="s">
        <v>15</v>
      </c>
      <c r="E215" s="17">
        <v>1112439</v>
      </c>
      <c r="F215" s="17">
        <v>1112439</v>
      </c>
      <c r="G215" s="24">
        <f t="shared" si="3"/>
        <v>100</v>
      </c>
    </row>
    <row r="216" spans="1:7" ht="102">
      <c r="A216" s="12" t="s">
        <v>264</v>
      </c>
      <c r="B216" s="15" t="s">
        <v>265</v>
      </c>
      <c r="C216" s="12"/>
      <c r="D216" s="12"/>
      <c r="E216" s="14">
        <v>6467588.0800000001</v>
      </c>
      <c r="F216" s="14">
        <v>6467588.0800000001</v>
      </c>
      <c r="G216" s="24">
        <f t="shared" si="3"/>
        <v>100</v>
      </c>
    </row>
    <row r="217" spans="1:7" ht="102">
      <c r="A217" s="10" t="s">
        <v>264</v>
      </c>
      <c r="B217" s="16" t="s">
        <v>265</v>
      </c>
      <c r="C217" s="10" t="s">
        <v>73</v>
      </c>
      <c r="D217" s="10" t="s">
        <v>266</v>
      </c>
      <c r="E217" s="17">
        <v>1397649</v>
      </c>
      <c r="F217" s="17">
        <v>1397649</v>
      </c>
      <c r="G217" s="24">
        <f t="shared" si="3"/>
        <v>100</v>
      </c>
    </row>
    <row r="218" spans="1:7" ht="102">
      <c r="A218" s="10" t="s">
        <v>264</v>
      </c>
      <c r="B218" s="16" t="s">
        <v>265</v>
      </c>
      <c r="C218" s="10" t="s">
        <v>263</v>
      </c>
      <c r="D218" s="10" t="s">
        <v>266</v>
      </c>
      <c r="E218" s="17">
        <v>5069939.08</v>
      </c>
      <c r="F218" s="17">
        <v>5069939.08</v>
      </c>
      <c r="G218" s="24">
        <f t="shared" si="3"/>
        <v>100</v>
      </c>
    </row>
    <row r="219" spans="1:7" ht="102">
      <c r="A219" s="12" t="s">
        <v>267</v>
      </c>
      <c r="B219" s="15" t="s">
        <v>268</v>
      </c>
      <c r="C219" s="12"/>
      <c r="D219" s="12"/>
      <c r="E219" s="14">
        <v>11178150.26</v>
      </c>
      <c r="F219" s="14">
        <v>11095217.460000001</v>
      </c>
      <c r="G219" s="24">
        <f t="shared" si="3"/>
        <v>99.258081184534021</v>
      </c>
    </row>
    <row r="220" spans="1:7" ht="102">
      <c r="A220" s="10" t="s">
        <v>267</v>
      </c>
      <c r="B220" s="16" t="s">
        <v>268</v>
      </c>
      <c r="C220" s="10" t="s">
        <v>67</v>
      </c>
      <c r="D220" s="10" t="s">
        <v>266</v>
      </c>
      <c r="E220" s="17">
        <v>5469650.2599999998</v>
      </c>
      <c r="F220" s="17">
        <v>5444400.2599999998</v>
      </c>
      <c r="G220" s="24">
        <f t="shared" si="3"/>
        <v>99.538361708706404</v>
      </c>
    </row>
    <row r="221" spans="1:7" ht="102">
      <c r="A221" s="10" t="s">
        <v>267</v>
      </c>
      <c r="B221" s="16" t="s">
        <v>268</v>
      </c>
      <c r="C221" s="10" t="s">
        <v>67</v>
      </c>
      <c r="D221" s="10" t="s">
        <v>57</v>
      </c>
      <c r="E221" s="17">
        <v>5708500</v>
      </c>
      <c r="F221" s="17">
        <v>5650817.2000000002</v>
      </c>
      <c r="G221" s="24">
        <f t="shared" si="3"/>
        <v>98.98952789699571</v>
      </c>
    </row>
    <row r="222" spans="1:7" ht="89.25">
      <c r="A222" s="12" t="s">
        <v>269</v>
      </c>
      <c r="B222" s="15" t="s">
        <v>270</v>
      </c>
      <c r="C222" s="12"/>
      <c r="D222" s="12"/>
      <c r="E222" s="14">
        <v>70000</v>
      </c>
      <c r="F222" s="14">
        <v>70000</v>
      </c>
      <c r="G222" s="24">
        <f t="shared" si="3"/>
        <v>100</v>
      </c>
    </row>
    <row r="223" spans="1:7" ht="89.25">
      <c r="A223" s="10" t="s">
        <v>269</v>
      </c>
      <c r="B223" s="16" t="s">
        <v>270</v>
      </c>
      <c r="C223" s="10" t="s">
        <v>73</v>
      </c>
      <c r="D223" s="10" t="s">
        <v>266</v>
      </c>
      <c r="E223" s="17">
        <v>70000</v>
      </c>
      <c r="F223" s="17">
        <v>70000</v>
      </c>
      <c r="G223" s="24">
        <f t="shared" si="3"/>
        <v>100</v>
      </c>
    </row>
    <row r="224" spans="1:7" ht="127.5">
      <c r="A224" s="12" t="s">
        <v>271</v>
      </c>
      <c r="B224" s="15" t="s">
        <v>272</v>
      </c>
      <c r="C224" s="12"/>
      <c r="D224" s="12"/>
      <c r="E224" s="14">
        <v>86094.96</v>
      </c>
      <c r="F224" s="14">
        <v>86094.96</v>
      </c>
      <c r="G224" s="24">
        <f t="shared" si="3"/>
        <v>99.999999999999986</v>
      </c>
    </row>
    <row r="225" spans="1:7" ht="127.5">
      <c r="A225" s="10" t="s">
        <v>271</v>
      </c>
      <c r="B225" s="16" t="s">
        <v>272</v>
      </c>
      <c r="C225" s="10" t="s">
        <v>73</v>
      </c>
      <c r="D225" s="10" t="s">
        <v>266</v>
      </c>
      <c r="E225" s="17">
        <v>86094.96</v>
      </c>
      <c r="F225" s="17">
        <v>86094.96</v>
      </c>
      <c r="G225" s="24">
        <f t="shared" si="3"/>
        <v>99.999999999999986</v>
      </c>
    </row>
    <row r="226" spans="1:7" ht="89.25">
      <c r="A226" s="12" t="s">
        <v>273</v>
      </c>
      <c r="B226" s="15" t="s">
        <v>274</v>
      </c>
      <c r="C226" s="12"/>
      <c r="D226" s="12"/>
      <c r="E226" s="14">
        <v>95417.2</v>
      </c>
      <c r="F226" s="14">
        <v>95417.2</v>
      </c>
      <c r="G226" s="24">
        <f t="shared" si="3"/>
        <v>100</v>
      </c>
    </row>
    <row r="227" spans="1:7" ht="89.25">
      <c r="A227" s="10" t="s">
        <v>273</v>
      </c>
      <c r="B227" s="16" t="s">
        <v>274</v>
      </c>
      <c r="C227" s="10" t="s">
        <v>73</v>
      </c>
      <c r="D227" s="10" t="s">
        <v>266</v>
      </c>
      <c r="E227" s="17">
        <v>95417.2</v>
      </c>
      <c r="F227" s="17">
        <v>95417.2</v>
      </c>
      <c r="G227" s="24">
        <f t="shared" si="3"/>
        <v>100</v>
      </c>
    </row>
    <row r="228" spans="1:7" ht="89.25">
      <c r="A228" s="12" t="s">
        <v>275</v>
      </c>
      <c r="B228" s="15" t="s">
        <v>276</v>
      </c>
      <c r="C228" s="12"/>
      <c r="D228" s="12"/>
      <c r="E228" s="14">
        <v>179048</v>
      </c>
      <c r="F228" s="14">
        <v>179048</v>
      </c>
      <c r="G228" s="24">
        <f t="shared" si="3"/>
        <v>100</v>
      </c>
    </row>
    <row r="229" spans="1:7" ht="89.25">
      <c r="A229" s="10" t="s">
        <v>275</v>
      </c>
      <c r="B229" s="16" t="s">
        <v>276</v>
      </c>
      <c r="C229" s="10" t="s">
        <v>73</v>
      </c>
      <c r="D229" s="10" t="s">
        <v>266</v>
      </c>
      <c r="E229" s="17">
        <v>179048</v>
      </c>
      <c r="F229" s="17">
        <v>179048</v>
      </c>
      <c r="G229" s="24">
        <f t="shared" si="3"/>
        <v>100</v>
      </c>
    </row>
    <row r="230" spans="1:7" ht="89.25">
      <c r="A230" s="12" t="s">
        <v>277</v>
      </c>
      <c r="B230" s="15" t="s">
        <v>278</v>
      </c>
      <c r="C230" s="12"/>
      <c r="D230" s="12"/>
      <c r="E230" s="14">
        <v>29988</v>
      </c>
      <c r="F230" s="14">
        <v>29988</v>
      </c>
      <c r="G230" s="24">
        <f t="shared" si="3"/>
        <v>100</v>
      </c>
    </row>
    <row r="231" spans="1:7" ht="89.25">
      <c r="A231" s="10" t="s">
        <v>277</v>
      </c>
      <c r="B231" s="16" t="s">
        <v>278</v>
      </c>
      <c r="C231" s="10" t="s">
        <v>73</v>
      </c>
      <c r="D231" s="10" t="s">
        <v>266</v>
      </c>
      <c r="E231" s="17">
        <v>29988</v>
      </c>
      <c r="F231" s="17">
        <v>29988</v>
      </c>
      <c r="G231" s="24">
        <f t="shared" si="3"/>
        <v>100</v>
      </c>
    </row>
    <row r="232" spans="1:7" ht="89.25">
      <c r="A232" s="12" t="s">
        <v>279</v>
      </c>
      <c r="B232" s="15" t="s">
        <v>280</v>
      </c>
      <c r="C232" s="12"/>
      <c r="D232" s="12"/>
      <c r="E232" s="14">
        <v>22587.18</v>
      </c>
      <c r="F232" s="14">
        <v>22587.18</v>
      </c>
      <c r="G232" s="24">
        <f t="shared" si="3"/>
        <v>100</v>
      </c>
    </row>
    <row r="233" spans="1:7" ht="89.25">
      <c r="A233" s="10" t="s">
        <v>279</v>
      </c>
      <c r="B233" s="16" t="s">
        <v>280</v>
      </c>
      <c r="C233" s="10" t="s">
        <v>73</v>
      </c>
      <c r="D233" s="10" t="s">
        <v>266</v>
      </c>
      <c r="E233" s="17">
        <v>22587.18</v>
      </c>
      <c r="F233" s="17">
        <v>22587.18</v>
      </c>
      <c r="G233" s="24">
        <f t="shared" si="3"/>
        <v>100</v>
      </c>
    </row>
    <row r="234" spans="1:7" ht="102">
      <c r="A234" s="12" t="s">
        <v>281</v>
      </c>
      <c r="B234" s="15" t="s">
        <v>282</v>
      </c>
      <c r="C234" s="12"/>
      <c r="D234" s="12"/>
      <c r="E234" s="14">
        <v>32989</v>
      </c>
      <c r="F234" s="14">
        <v>32989</v>
      </c>
      <c r="G234" s="24">
        <f t="shared" si="3"/>
        <v>100</v>
      </c>
    </row>
    <row r="235" spans="1:7" ht="102">
      <c r="A235" s="10" t="s">
        <v>281</v>
      </c>
      <c r="B235" s="16" t="s">
        <v>282</v>
      </c>
      <c r="C235" s="10" t="s">
        <v>73</v>
      </c>
      <c r="D235" s="10" t="s">
        <v>266</v>
      </c>
      <c r="E235" s="17">
        <v>32989</v>
      </c>
      <c r="F235" s="17">
        <v>32989</v>
      </c>
      <c r="G235" s="24">
        <f t="shared" si="3"/>
        <v>100</v>
      </c>
    </row>
    <row r="236" spans="1:7" ht="89.25">
      <c r="A236" s="12" t="s">
        <v>283</v>
      </c>
      <c r="B236" s="15" t="s">
        <v>284</v>
      </c>
      <c r="C236" s="12"/>
      <c r="D236" s="12"/>
      <c r="E236" s="14">
        <v>199563.3</v>
      </c>
      <c r="F236" s="14">
        <v>199563.3</v>
      </c>
      <c r="G236" s="24">
        <f t="shared" si="3"/>
        <v>100</v>
      </c>
    </row>
    <row r="237" spans="1:7" ht="89.25">
      <c r="A237" s="10" t="s">
        <v>283</v>
      </c>
      <c r="B237" s="16" t="s">
        <v>284</v>
      </c>
      <c r="C237" s="10" t="s">
        <v>73</v>
      </c>
      <c r="D237" s="10" t="s">
        <v>266</v>
      </c>
      <c r="E237" s="17">
        <v>199563.3</v>
      </c>
      <c r="F237" s="17">
        <v>199563.3</v>
      </c>
      <c r="G237" s="24">
        <f t="shared" si="3"/>
        <v>100</v>
      </c>
    </row>
    <row r="238" spans="1:7" ht="102">
      <c r="A238" s="12" t="s">
        <v>285</v>
      </c>
      <c r="B238" s="15" t="s">
        <v>286</v>
      </c>
      <c r="C238" s="12"/>
      <c r="D238" s="12"/>
      <c r="E238" s="14">
        <v>100</v>
      </c>
      <c r="F238" s="14">
        <v>0.71</v>
      </c>
      <c r="G238" s="24">
        <f t="shared" si="3"/>
        <v>0.71</v>
      </c>
    </row>
    <row r="239" spans="1:7" ht="102">
      <c r="A239" s="10" t="s">
        <v>285</v>
      </c>
      <c r="B239" s="16" t="s">
        <v>286</v>
      </c>
      <c r="C239" s="10" t="s">
        <v>263</v>
      </c>
      <c r="D239" s="10" t="s">
        <v>15</v>
      </c>
      <c r="E239" s="17">
        <v>100</v>
      </c>
      <c r="F239" s="17">
        <v>0.71</v>
      </c>
      <c r="G239" s="24">
        <f t="shared" si="3"/>
        <v>0.71</v>
      </c>
    </row>
    <row r="240" spans="1:7" ht="114.75">
      <c r="A240" s="12" t="s">
        <v>287</v>
      </c>
      <c r="B240" s="15" t="s">
        <v>288</v>
      </c>
      <c r="C240" s="12"/>
      <c r="D240" s="12"/>
      <c r="E240" s="14">
        <v>107700</v>
      </c>
      <c r="F240" s="14">
        <v>107700</v>
      </c>
      <c r="G240" s="24">
        <f t="shared" si="3"/>
        <v>100</v>
      </c>
    </row>
    <row r="241" spans="1:7" ht="114.75">
      <c r="A241" s="10" t="s">
        <v>287</v>
      </c>
      <c r="B241" s="16" t="s">
        <v>288</v>
      </c>
      <c r="C241" s="10" t="s">
        <v>67</v>
      </c>
      <c r="D241" s="10" t="s">
        <v>266</v>
      </c>
      <c r="E241" s="17">
        <v>50000</v>
      </c>
      <c r="F241" s="17">
        <v>50000</v>
      </c>
      <c r="G241" s="24">
        <f t="shared" si="3"/>
        <v>100</v>
      </c>
    </row>
    <row r="242" spans="1:7" ht="114.75">
      <c r="A242" s="10" t="s">
        <v>287</v>
      </c>
      <c r="B242" s="16" t="s">
        <v>288</v>
      </c>
      <c r="C242" s="10" t="s">
        <v>67</v>
      </c>
      <c r="D242" s="10" t="s">
        <v>57</v>
      </c>
      <c r="E242" s="17">
        <v>57700</v>
      </c>
      <c r="F242" s="17">
        <v>57700</v>
      </c>
      <c r="G242" s="24">
        <f t="shared" si="3"/>
        <v>100</v>
      </c>
    </row>
    <row r="243" spans="1:7">
      <c r="A243" s="12" t="s">
        <v>289</v>
      </c>
      <c r="B243" s="13" t="s">
        <v>290</v>
      </c>
      <c r="C243" s="12"/>
      <c r="D243" s="12"/>
      <c r="E243" s="14">
        <v>228200</v>
      </c>
      <c r="F243" s="14">
        <v>228200</v>
      </c>
      <c r="G243" s="24">
        <f t="shared" si="3"/>
        <v>100</v>
      </c>
    </row>
    <row r="244" spans="1:7" ht="102">
      <c r="A244" s="12" t="s">
        <v>291</v>
      </c>
      <c r="B244" s="15" t="s">
        <v>292</v>
      </c>
      <c r="C244" s="12"/>
      <c r="D244" s="12"/>
      <c r="E244" s="14">
        <v>228200</v>
      </c>
      <c r="F244" s="14">
        <v>228200</v>
      </c>
      <c r="G244" s="24">
        <f t="shared" si="3"/>
        <v>100</v>
      </c>
    </row>
    <row r="245" spans="1:7" ht="102">
      <c r="A245" s="10" t="s">
        <v>291</v>
      </c>
      <c r="B245" s="16" t="s">
        <v>292</v>
      </c>
      <c r="C245" s="10" t="s">
        <v>73</v>
      </c>
      <c r="D245" s="10" t="s">
        <v>206</v>
      </c>
      <c r="E245" s="17">
        <v>228200</v>
      </c>
      <c r="F245" s="17">
        <v>228200</v>
      </c>
      <c r="G245" s="24">
        <f t="shared" si="3"/>
        <v>100</v>
      </c>
    </row>
    <row r="246" spans="1:7">
      <c r="A246" s="12" t="s">
        <v>293</v>
      </c>
      <c r="B246" s="13" t="s">
        <v>294</v>
      </c>
      <c r="C246" s="12"/>
      <c r="D246" s="12"/>
      <c r="E246" s="14">
        <v>2665221.58</v>
      </c>
      <c r="F246" s="14">
        <v>2597085.1</v>
      </c>
      <c r="G246" s="24">
        <f t="shared" si="3"/>
        <v>97.443496611640072</v>
      </c>
    </row>
    <row r="247" spans="1:7" ht="76.5">
      <c r="A247" s="12" t="s">
        <v>295</v>
      </c>
      <c r="B247" s="15" t="s">
        <v>296</v>
      </c>
      <c r="C247" s="12"/>
      <c r="D247" s="12"/>
      <c r="E247" s="14">
        <v>2665221.58</v>
      </c>
      <c r="F247" s="14">
        <v>2597085.1</v>
      </c>
      <c r="G247" s="24">
        <f t="shared" si="3"/>
        <v>97.443496611640072</v>
      </c>
    </row>
    <row r="248" spans="1:7" ht="76.5">
      <c r="A248" s="10" t="s">
        <v>295</v>
      </c>
      <c r="B248" s="16" t="s">
        <v>296</v>
      </c>
      <c r="C248" s="10" t="s">
        <v>79</v>
      </c>
      <c r="D248" s="10" t="s">
        <v>254</v>
      </c>
      <c r="E248" s="17">
        <v>1897158.59</v>
      </c>
      <c r="F248" s="17">
        <v>1855710.27</v>
      </c>
      <c r="G248" s="24">
        <f t="shared" si="3"/>
        <v>97.815242214410759</v>
      </c>
    </row>
    <row r="249" spans="1:7" ht="76.5">
      <c r="A249" s="10" t="s">
        <v>295</v>
      </c>
      <c r="B249" s="16" t="s">
        <v>296</v>
      </c>
      <c r="C249" s="10" t="s">
        <v>80</v>
      </c>
      <c r="D249" s="10" t="s">
        <v>254</v>
      </c>
      <c r="E249" s="17">
        <v>87100</v>
      </c>
      <c r="F249" s="17">
        <v>87100</v>
      </c>
      <c r="G249" s="24">
        <f t="shared" si="3"/>
        <v>100</v>
      </c>
    </row>
    <row r="250" spans="1:7" ht="76.5">
      <c r="A250" s="10" t="s">
        <v>295</v>
      </c>
      <c r="B250" s="16" t="s">
        <v>296</v>
      </c>
      <c r="C250" s="10" t="s">
        <v>73</v>
      </c>
      <c r="D250" s="10" t="s">
        <v>254</v>
      </c>
      <c r="E250" s="17">
        <v>311801.7</v>
      </c>
      <c r="F250" s="17">
        <v>285113.53999999998</v>
      </c>
      <c r="G250" s="24">
        <f t="shared" si="3"/>
        <v>91.440662446676825</v>
      </c>
    </row>
    <row r="251" spans="1:7" ht="76.5">
      <c r="A251" s="10" t="s">
        <v>295</v>
      </c>
      <c r="B251" s="16" t="s">
        <v>296</v>
      </c>
      <c r="C251" s="10" t="s">
        <v>297</v>
      </c>
      <c r="D251" s="10" t="s">
        <v>254</v>
      </c>
      <c r="E251" s="17">
        <v>361718.57</v>
      </c>
      <c r="F251" s="17">
        <v>361718.57</v>
      </c>
      <c r="G251" s="24">
        <f t="shared" si="3"/>
        <v>100</v>
      </c>
    </row>
    <row r="252" spans="1:7" ht="76.5">
      <c r="A252" s="10" t="s">
        <v>295</v>
      </c>
      <c r="B252" s="16" t="s">
        <v>296</v>
      </c>
      <c r="C252" s="10" t="s">
        <v>74</v>
      </c>
      <c r="D252" s="10" t="s">
        <v>254</v>
      </c>
      <c r="E252" s="17">
        <v>7142.72</v>
      </c>
      <c r="F252" s="17">
        <v>7142.72</v>
      </c>
      <c r="G252" s="24">
        <f t="shared" si="3"/>
        <v>100</v>
      </c>
    </row>
    <row r="253" spans="1:7" ht="76.5">
      <c r="A253" s="10" t="s">
        <v>295</v>
      </c>
      <c r="B253" s="16" t="s">
        <v>296</v>
      </c>
      <c r="C253" s="10" t="s">
        <v>298</v>
      </c>
      <c r="D253" s="10" t="s">
        <v>254</v>
      </c>
      <c r="E253" s="17">
        <v>300</v>
      </c>
      <c r="F253" s="17">
        <v>300</v>
      </c>
      <c r="G253" s="24">
        <f t="shared" si="3"/>
        <v>100</v>
      </c>
    </row>
    <row r="254" spans="1:7" ht="25.5">
      <c r="A254" s="12" t="s">
        <v>299</v>
      </c>
      <c r="B254" s="13" t="s">
        <v>300</v>
      </c>
      <c r="C254" s="12"/>
      <c r="D254" s="12"/>
      <c r="E254" s="14">
        <v>305680</v>
      </c>
      <c r="F254" s="14">
        <v>259835.85</v>
      </c>
      <c r="G254" s="24">
        <f t="shared" si="3"/>
        <v>85.002568045014399</v>
      </c>
    </row>
    <row r="255" spans="1:7" ht="76.5">
      <c r="A255" s="12" t="s">
        <v>301</v>
      </c>
      <c r="B255" s="15" t="s">
        <v>302</v>
      </c>
      <c r="C255" s="12"/>
      <c r="D255" s="12"/>
      <c r="E255" s="14">
        <v>256000</v>
      </c>
      <c r="F255" s="14">
        <v>210155.85</v>
      </c>
      <c r="G255" s="24">
        <f t="shared" si="3"/>
        <v>82.092128906249997</v>
      </c>
    </row>
    <row r="256" spans="1:7" ht="63.75">
      <c r="A256" s="10" t="s">
        <v>301</v>
      </c>
      <c r="B256" s="16" t="s">
        <v>302</v>
      </c>
      <c r="C256" s="10" t="s">
        <v>73</v>
      </c>
      <c r="D256" s="10" t="s">
        <v>303</v>
      </c>
      <c r="E256" s="17">
        <v>256000</v>
      </c>
      <c r="F256" s="17">
        <v>210155.85</v>
      </c>
      <c r="G256" s="24">
        <f t="shared" si="3"/>
        <v>82.092128906249997</v>
      </c>
    </row>
    <row r="257" spans="1:7" ht="76.5">
      <c r="A257" s="12" t="s">
        <v>304</v>
      </c>
      <c r="B257" s="15" t="s">
        <v>305</v>
      </c>
      <c r="C257" s="12"/>
      <c r="D257" s="12"/>
      <c r="E257" s="14">
        <v>49680</v>
      </c>
      <c r="F257" s="14">
        <v>49680</v>
      </c>
      <c r="G257" s="24">
        <f t="shared" si="3"/>
        <v>100</v>
      </c>
    </row>
    <row r="258" spans="1:7" ht="76.5">
      <c r="A258" s="10" t="s">
        <v>304</v>
      </c>
      <c r="B258" s="16" t="s">
        <v>305</v>
      </c>
      <c r="C258" s="10" t="s">
        <v>73</v>
      </c>
      <c r="D258" s="10" t="s">
        <v>303</v>
      </c>
      <c r="E258" s="17">
        <v>49680</v>
      </c>
      <c r="F258" s="17">
        <v>49680</v>
      </c>
      <c r="G258" s="24">
        <f t="shared" si="3"/>
        <v>100</v>
      </c>
    </row>
    <row r="259" spans="1:7" ht="25.5">
      <c r="A259" s="12" t="s">
        <v>306</v>
      </c>
      <c r="B259" s="13" t="s">
        <v>307</v>
      </c>
      <c r="C259" s="12"/>
      <c r="D259" s="12"/>
      <c r="E259" s="14">
        <v>8016745</v>
      </c>
      <c r="F259" s="14">
        <v>6694691.4500000002</v>
      </c>
      <c r="G259" s="24">
        <f t="shared" si="3"/>
        <v>83.508848666135691</v>
      </c>
    </row>
    <row r="260" spans="1:7">
      <c r="A260" s="12" t="s">
        <v>308</v>
      </c>
      <c r="B260" s="13" t="s">
        <v>115</v>
      </c>
      <c r="C260" s="12"/>
      <c r="D260" s="12"/>
      <c r="E260" s="14">
        <v>8016745</v>
      </c>
      <c r="F260" s="14">
        <v>6694691.4500000002</v>
      </c>
      <c r="G260" s="24">
        <f t="shared" si="3"/>
        <v>83.508848666135691</v>
      </c>
    </row>
    <row r="261" spans="1:7" ht="63.75">
      <c r="A261" s="12" t="s">
        <v>309</v>
      </c>
      <c r="B261" s="15" t="s">
        <v>310</v>
      </c>
      <c r="C261" s="12"/>
      <c r="D261" s="12"/>
      <c r="E261" s="14">
        <v>8016745</v>
      </c>
      <c r="F261" s="14">
        <v>6694691.4500000002</v>
      </c>
      <c r="G261" s="24">
        <f t="shared" si="3"/>
        <v>83.508848666135691</v>
      </c>
    </row>
    <row r="262" spans="1:7" ht="63.75">
      <c r="A262" s="10" t="s">
        <v>309</v>
      </c>
      <c r="B262" s="16" t="s">
        <v>310</v>
      </c>
      <c r="C262" s="10" t="s">
        <v>67</v>
      </c>
      <c r="D262" s="10" t="s">
        <v>15</v>
      </c>
      <c r="E262" s="17">
        <v>1292000</v>
      </c>
      <c r="F262" s="17">
        <v>0</v>
      </c>
      <c r="G262" s="24">
        <f t="shared" si="3"/>
        <v>0</v>
      </c>
    </row>
    <row r="263" spans="1:7" ht="63.75">
      <c r="A263" s="10" t="s">
        <v>309</v>
      </c>
      <c r="B263" s="16" t="s">
        <v>310</v>
      </c>
      <c r="C263" s="10" t="s">
        <v>20</v>
      </c>
      <c r="D263" s="10" t="s">
        <v>266</v>
      </c>
      <c r="E263" s="17">
        <v>1263440</v>
      </c>
      <c r="F263" s="17">
        <v>1263440</v>
      </c>
      <c r="G263" s="24">
        <f t="shared" si="3"/>
        <v>100</v>
      </c>
    </row>
    <row r="264" spans="1:7" ht="63.75">
      <c r="A264" s="10" t="s">
        <v>309</v>
      </c>
      <c r="B264" s="16" t="s">
        <v>310</v>
      </c>
      <c r="C264" s="10" t="s">
        <v>20</v>
      </c>
      <c r="D264" s="10" t="s">
        <v>57</v>
      </c>
      <c r="E264" s="17">
        <v>5461305</v>
      </c>
      <c r="F264" s="17">
        <f>5431251.45+3</f>
        <v>5431254.4500000002</v>
      </c>
      <c r="G264" s="24">
        <f t="shared" si="3"/>
        <v>99.449755140941591</v>
      </c>
    </row>
    <row r="265" spans="1:7">
      <c r="A265" s="12" t="s">
        <v>311</v>
      </c>
      <c r="B265" s="13" t="s">
        <v>312</v>
      </c>
      <c r="C265" s="12"/>
      <c r="D265" s="12"/>
      <c r="E265" s="14">
        <v>491277312.33999997</v>
      </c>
      <c r="F265" s="14">
        <v>481159565.69999999</v>
      </c>
      <c r="G265" s="24">
        <f t="shared" si="3"/>
        <v>97.940522310747838</v>
      </c>
    </row>
    <row r="266" spans="1:7" ht="25.5">
      <c r="A266" s="12" t="s">
        <v>313</v>
      </c>
      <c r="B266" s="13" t="s">
        <v>314</v>
      </c>
      <c r="C266" s="12"/>
      <c r="D266" s="12"/>
      <c r="E266" s="14">
        <v>460359489.08999997</v>
      </c>
      <c r="F266" s="14">
        <v>450733614.43000001</v>
      </c>
      <c r="G266" s="24">
        <f t="shared" ref="G266:G329" si="4">F266*100/E266</f>
        <v>97.909052623412279</v>
      </c>
    </row>
    <row r="267" spans="1:7" ht="76.5">
      <c r="A267" s="12" t="s">
        <v>315</v>
      </c>
      <c r="B267" s="15" t="s">
        <v>316</v>
      </c>
      <c r="C267" s="12"/>
      <c r="D267" s="12"/>
      <c r="E267" s="14">
        <v>22376629.77</v>
      </c>
      <c r="F267" s="14">
        <v>22376629.77</v>
      </c>
      <c r="G267" s="24">
        <f t="shared" si="4"/>
        <v>100</v>
      </c>
    </row>
    <row r="268" spans="1:7" ht="76.5">
      <c r="A268" s="10" t="s">
        <v>315</v>
      </c>
      <c r="B268" s="16" t="s">
        <v>316</v>
      </c>
      <c r="C268" s="10" t="s">
        <v>14</v>
      </c>
      <c r="D268" s="10" t="s">
        <v>266</v>
      </c>
      <c r="E268" s="17">
        <v>7932339.29</v>
      </c>
      <c r="F268" s="17">
        <v>7932339.29</v>
      </c>
      <c r="G268" s="24">
        <f t="shared" si="4"/>
        <v>100</v>
      </c>
    </row>
    <row r="269" spans="1:7" ht="76.5">
      <c r="A269" s="10" t="s">
        <v>315</v>
      </c>
      <c r="B269" s="16" t="s">
        <v>316</v>
      </c>
      <c r="C269" s="10" t="s">
        <v>14</v>
      </c>
      <c r="D269" s="10" t="s">
        <v>57</v>
      </c>
      <c r="E269" s="17">
        <v>13894930.48</v>
      </c>
      <c r="F269" s="17">
        <v>13894930.48</v>
      </c>
      <c r="G269" s="24">
        <f t="shared" si="4"/>
        <v>100</v>
      </c>
    </row>
    <row r="270" spans="1:7" ht="76.5">
      <c r="A270" s="10" t="s">
        <v>315</v>
      </c>
      <c r="B270" s="16" t="s">
        <v>316</v>
      </c>
      <c r="C270" s="10" t="s">
        <v>317</v>
      </c>
      <c r="D270" s="10" t="s">
        <v>318</v>
      </c>
      <c r="E270" s="17">
        <v>549360</v>
      </c>
      <c r="F270" s="17">
        <v>549360</v>
      </c>
      <c r="G270" s="24">
        <f t="shared" si="4"/>
        <v>100</v>
      </c>
    </row>
    <row r="271" spans="1:7" ht="51">
      <c r="A271" s="12" t="s">
        <v>319</v>
      </c>
      <c r="B271" s="13" t="s">
        <v>320</v>
      </c>
      <c r="C271" s="12"/>
      <c r="D271" s="12"/>
      <c r="E271" s="14">
        <v>286178.74</v>
      </c>
      <c r="F271" s="14">
        <v>202300</v>
      </c>
      <c r="G271" s="24">
        <f t="shared" si="4"/>
        <v>70.690086901633578</v>
      </c>
    </row>
    <row r="272" spans="1:7" ht="51">
      <c r="A272" s="10" t="s">
        <v>319</v>
      </c>
      <c r="B272" s="18" t="s">
        <v>320</v>
      </c>
      <c r="C272" s="10" t="s">
        <v>14</v>
      </c>
      <c r="D272" s="10" t="s">
        <v>266</v>
      </c>
      <c r="E272" s="17">
        <v>164578.74</v>
      </c>
      <c r="F272" s="17">
        <v>80700</v>
      </c>
      <c r="G272" s="24">
        <f t="shared" si="4"/>
        <v>49.034279883294772</v>
      </c>
    </row>
    <row r="273" spans="1:7" ht="51">
      <c r="A273" s="10" t="s">
        <v>319</v>
      </c>
      <c r="B273" s="18" t="s">
        <v>320</v>
      </c>
      <c r="C273" s="10" t="s">
        <v>14</v>
      </c>
      <c r="D273" s="10" t="s">
        <v>57</v>
      </c>
      <c r="E273" s="17">
        <v>92900</v>
      </c>
      <c r="F273" s="17">
        <v>92900</v>
      </c>
      <c r="G273" s="24">
        <f t="shared" si="4"/>
        <v>100</v>
      </c>
    </row>
    <row r="274" spans="1:7" ht="51">
      <c r="A274" s="10" t="s">
        <v>319</v>
      </c>
      <c r="B274" s="18" t="s">
        <v>320</v>
      </c>
      <c r="C274" s="10" t="s">
        <v>317</v>
      </c>
      <c r="D274" s="10" t="s">
        <v>318</v>
      </c>
      <c r="E274" s="17">
        <v>28700</v>
      </c>
      <c r="F274" s="17">
        <v>28700</v>
      </c>
      <c r="G274" s="24">
        <f t="shared" si="4"/>
        <v>100</v>
      </c>
    </row>
    <row r="275" spans="1:7" ht="63.75">
      <c r="A275" s="12" t="s">
        <v>321</v>
      </c>
      <c r="B275" s="15" t="s">
        <v>322</v>
      </c>
      <c r="C275" s="12"/>
      <c r="D275" s="12"/>
      <c r="E275" s="14">
        <v>694000</v>
      </c>
      <c r="F275" s="14">
        <v>694000</v>
      </c>
      <c r="G275" s="24">
        <f t="shared" si="4"/>
        <v>100</v>
      </c>
    </row>
    <row r="276" spans="1:7" ht="63.75">
      <c r="A276" s="10" t="s">
        <v>321</v>
      </c>
      <c r="B276" s="16" t="s">
        <v>322</v>
      </c>
      <c r="C276" s="10" t="s">
        <v>20</v>
      </c>
      <c r="D276" s="10" t="s">
        <v>57</v>
      </c>
      <c r="E276" s="17">
        <v>694000</v>
      </c>
      <c r="F276" s="17">
        <v>694000</v>
      </c>
      <c r="G276" s="24">
        <f t="shared" si="4"/>
        <v>100</v>
      </c>
    </row>
    <row r="277" spans="1:7" ht="102">
      <c r="A277" s="12" t="s">
        <v>323</v>
      </c>
      <c r="B277" s="15" t="s">
        <v>324</v>
      </c>
      <c r="C277" s="12"/>
      <c r="D277" s="12"/>
      <c r="E277" s="14">
        <v>174640</v>
      </c>
      <c r="F277" s="14">
        <v>65700</v>
      </c>
      <c r="G277" s="24">
        <f t="shared" si="4"/>
        <v>37.620247366010076</v>
      </c>
    </row>
    <row r="278" spans="1:7" ht="102">
      <c r="A278" s="10" t="s">
        <v>323</v>
      </c>
      <c r="B278" s="16" t="s">
        <v>324</v>
      </c>
      <c r="C278" s="10" t="s">
        <v>20</v>
      </c>
      <c r="D278" s="10" t="s">
        <v>57</v>
      </c>
      <c r="E278" s="17">
        <v>174640</v>
      </c>
      <c r="F278" s="17">
        <v>65700</v>
      </c>
      <c r="G278" s="24">
        <f t="shared" si="4"/>
        <v>37.620247366010076</v>
      </c>
    </row>
    <row r="279" spans="1:7" ht="76.5">
      <c r="A279" s="12" t="s">
        <v>325</v>
      </c>
      <c r="B279" s="15" t="s">
        <v>326</v>
      </c>
      <c r="C279" s="12"/>
      <c r="D279" s="12"/>
      <c r="E279" s="14">
        <v>5919903.9900000002</v>
      </c>
      <c r="F279" s="14">
        <v>5919903.9900000002</v>
      </c>
      <c r="G279" s="24">
        <f t="shared" si="4"/>
        <v>100</v>
      </c>
    </row>
    <row r="280" spans="1:7" ht="76.5">
      <c r="A280" s="10" t="s">
        <v>325</v>
      </c>
      <c r="B280" s="16" t="s">
        <v>326</v>
      </c>
      <c r="C280" s="10" t="s">
        <v>67</v>
      </c>
      <c r="D280" s="10" t="s">
        <v>57</v>
      </c>
      <c r="E280" s="17">
        <v>5919903.9900000002</v>
      </c>
      <c r="F280" s="17">
        <v>5919903.9900000002</v>
      </c>
      <c r="G280" s="24">
        <f t="shared" si="4"/>
        <v>100</v>
      </c>
    </row>
    <row r="281" spans="1:7" ht="102">
      <c r="A281" s="12" t="s">
        <v>327</v>
      </c>
      <c r="B281" s="15" t="s">
        <v>328</v>
      </c>
      <c r="C281" s="12"/>
      <c r="D281" s="12"/>
      <c r="E281" s="14">
        <v>252200</v>
      </c>
      <c r="F281" s="14">
        <v>214187.6</v>
      </c>
      <c r="G281" s="24">
        <f t="shared" si="4"/>
        <v>84.927676447264076</v>
      </c>
    </row>
    <row r="282" spans="1:7" ht="102">
      <c r="A282" s="10" t="s">
        <v>327</v>
      </c>
      <c r="B282" s="16" t="s">
        <v>328</v>
      </c>
      <c r="C282" s="10" t="s">
        <v>14</v>
      </c>
      <c r="D282" s="10" t="s">
        <v>88</v>
      </c>
      <c r="E282" s="17">
        <v>252200</v>
      </c>
      <c r="F282" s="17">
        <v>214187.6</v>
      </c>
      <c r="G282" s="24">
        <f t="shared" si="4"/>
        <v>84.927676447264076</v>
      </c>
    </row>
    <row r="283" spans="1:7" ht="76.5">
      <c r="A283" s="12" t="s">
        <v>329</v>
      </c>
      <c r="B283" s="15" t="s">
        <v>330</v>
      </c>
      <c r="C283" s="12"/>
      <c r="D283" s="12"/>
      <c r="E283" s="14">
        <v>2220300</v>
      </c>
      <c r="F283" s="14">
        <v>2217797.4300000002</v>
      </c>
      <c r="G283" s="24">
        <f t="shared" si="4"/>
        <v>99.887286853127975</v>
      </c>
    </row>
    <row r="284" spans="1:7" ht="76.5">
      <c r="A284" s="10" t="s">
        <v>329</v>
      </c>
      <c r="B284" s="16" t="s">
        <v>330</v>
      </c>
      <c r="C284" s="10" t="s">
        <v>73</v>
      </c>
      <c r="D284" s="10" t="s">
        <v>331</v>
      </c>
      <c r="E284" s="17">
        <v>38200</v>
      </c>
      <c r="F284" s="17">
        <v>35697.43</v>
      </c>
      <c r="G284" s="24">
        <f t="shared" si="4"/>
        <v>93.448769633507851</v>
      </c>
    </row>
    <row r="285" spans="1:7" ht="76.5">
      <c r="A285" s="10" t="s">
        <v>329</v>
      </c>
      <c r="B285" s="16" t="s">
        <v>330</v>
      </c>
      <c r="C285" s="10" t="s">
        <v>87</v>
      </c>
      <c r="D285" s="10" t="s">
        <v>331</v>
      </c>
      <c r="E285" s="17">
        <v>2182100</v>
      </c>
      <c r="F285" s="17">
        <v>2182100</v>
      </c>
      <c r="G285" s="24">
        <f t="shared" si="4"/>
        <v>100</v>
      </c>
    </row>
    <row r="286" spans="1:7" ht="76.5">
      <c r="A286" s="12" t="s">
        <v>332</v>
      </c>
      <c r="B286" s="15" t="s">
        <v>333</v>
      </c>
      <c r="C286" s="12"/>
      <c r="D286" s="12"/>
      <c r="E286" s="14">
        <v>2871600</v>
      </c>
      <c r="F286" s="14">
        <v>2871600</v>
      </c>
      <c r="G286" s="24">
        <f t="shared" si="4"/>
        <v>100</v>
      </c>
    </row>
    <row r="287" spans="1:7" ht="76.5">
      <c r="A287" s="10" t="s">
        <v>332</v>
      </c>
      <c r="B287" s="16" t="s">
        <v>333</v>
      </c>
      <c r="C287" s="10" t="s">
        <v>14</v>
      </c>
      <c r="D287" s="10" t="s">
        <v>266</v>
      </c>
      <c r="E287" s="17">
        <v>2509357.5699999998</v>
      </c>
      <c r="F287" s="17">
        <v>2509357.5699999998</v>
      </c>
      <c r="G287" s="24">
        <f t="shared" si="4"/>
        <v>100</v>
      </c>
    </row>
    <row r="288" spans="1:7" ht="76.5">
      <c r="A288" s="10" t="s">
        <v>332</v>
      </c>
      <c r="B288" s="16" t="s">
        <v>333</v>
      </c>
      <c r="C288" s="10" t="s">
        <v>14</v>
      </c>
      <c r="D288" s="10" t="s">
        <v>57</v>
      </c>
      <c r="E288" s="17">
        <v>362242.43</v>
      </c>
      <c r="F288" s="17">
        <v>362242.43</v>
      </c>
      <c r="G288" s="24">
        <f t="shared" si="4"/>
        <v>100</v>
      </c>
    </row>
    <row r="289" spans="1:7" ht="102">
      <c r="A289" s="12" t="s">
        <v>334</v>
      </c>
      <c r="B289" s="15" t="s">
        <v>335</v>
      </c>
      <c r="C289" s="12"/>
      <c r="D289" s="12"/>
      <c r="E289" s="14">
        <v>199334200</v>
      </c>
      <c r="F289" s="14">
        <v>198927900</v>
      </c>
      <c r="G289" s="24">
        <f t="shared" si="4"/>
        <v>99.796171454772946</v>
      </c>
    </row>
    <row r="290" spans="1:7" ht="102">
      <c r="A290" s="10" t="s">
        <v>334</v>
      </c>
      <c r="B290" s="16" t="s">
        <v>335</v>
      </c>
      <c r="C290" s="10" t="s">
        <v>14</v>
      </c>
      <c r="D290" s="10" t="s">
        <v>57</v>
      </c>
      <c r="E290" s="17">
        <v>197305923</v>
      </c>
      <c r="F290" s="17">
        <v>196899623</v>
      </c>
      <c r="G290" s="24">
        <f t="shared" si="4"/>
        <v>99.794076126138393</v>
      </c>
    </row>
    <row r="291" spans="1:7" ht="102">
      <c r="A291" s="10" t="s">
        <v>334</v>
      </c>
      <c r="B291" s="16" t="s">
        <v>335</v>
      </c>
      <c r="C291" s="10" t="s">
        <v>20</v>
      </c>
      <c r="D291" s="10" t="s">
        <v>57</v>
      </c>
      <c r="E291" s="17">
        <v>2028277</v>
      </c>
      <c r="F291" s="17">
        <v>2028277</v>
      </c>
      <c r="G291" s="24">
        <f t="shared" si="4"/>
        <v>100</v>
      </c>
    </row>
    <row r="292" spans="1:7" ht="76.5">
      <c r="A292" s="12" t="s">
        <v>336</v>
      </c>
      <c r="B292" s="15" t="s">
        <v>337</v>
      </c>
      <c r="C292" s="12"/>
      <c r="D292" s="12"/>
      <c r="E292" s="14">
        <v>15831100</v>
      </c>
      <c r="F292" s="14">
        <v>14909451.67</v>
      </c>
      <c r="G292" s="24">
        <f t="shared" si="4"/>
        <v>94.178242004661712</v>
      </c>
    </row>
    <row r="293" spans="1:7" ht="76.5">
      <c r="A293" s="10" t="s">
        <v>336</v>
      </c>
      <c r="B293" s="16" t="s">
        <v>337</v>
      </c>
      <c r="C293" s="10" t="s">
        <v>14</v>
      </c>
      <c r="D293" s="10" t="s">
        <v>88</v>
      </c>
      <c r="E293" s="17">
        <v>15831100</v>
      </c>
      <c r="F293" s="17">
        <v>14909451.67</v>
      </c>
      <c r="G293" s="24">
        <f t="shared" si="4"/>
        <v>94.178242004661712</v>
      </c>
    </row>
    <row r="294" spans="1:7" ht="102">
      <c r="A294" s="12" t="s">
        <v>338</v>
      </c>
      <c r="B294" s="15" t="s">
        <v>339</v>
      </c>
      <c r="C294" s="12"/>
      <c r="D294" s="12"/>
      <c r="E294" s="14">
        <v>52839000</v>
      </c>
      <c r="F294" s="14">
        <v>46779756.310000002</v>
      </c>
      <c r="G294" s="24">
        <f t="shared" si="4"/>
        <v>88.53262989458544</v>
      </c>
    </row>
    <row r="295" spans="1:7" ht="102">
      <c r="A295" s="10" t="s">
        <v>338</v>
      </c>
      <c r="B295" s="16" t="s">
        <v>339</v>
      </c>
      <c r="C295" s="10" t="s">
        <v>14</v>
      </c>
      <c r="D295" s="10" t="s">
        <v>266</v>
      </c>
      <c r="E295" s="17">
        <v>46784584</v>
      </c>
      <c r="F295" s="17">
        <v>41776653.68</v>
      </c>
      <c r="G295" s="24">
        <f t="shared" si="4"/>
        <v>89.295768195780042</v>
      </c>
    </row>
    <row r="296" spans="1:7" ht="102">
      <c r="A296" s="10" t="s">
        <v>338</v>
      </c>
      <c r="B296" s="16" t="s">
        <v>339</v>
      </c>
      <c r="C296" s="10" t="s">
        <v>14</v>
      </c>
      <c r="D296" s="10" t="s">
        <v>57</v>
      </c>
      <c r="E296" s="17">
        <v>5714923</v>
      </c>
      <c r="F296" s="17">
        <v>4663609.63</v>
      </c>
      <c r="G296" s="24">
        <f t="shared" si="4"/>
        <v>81.60406763135741</v>
      </c>
    </row>
    <row r="297" spans="1:7" ht="102">
      <c r="A297" s="10" t="s">
        <v>338</v>
      </c>
      <c r="B297" s="16" t="s">
        <v>339</v>
      </c>
      <c r="C297" s="10" t="s">
        <v>20</v>
      </c>
      <c r="D297" s="10" t="s">
        <v>266</v>
      </c>
      <c r="E297" s="17">
        <v>289793</v>
      </c>
      <c r="F297" s="17">
        <v>289793</v>
      </c>
      <c r="G297" s="24">
        <f t="shared" si="4"/>
        <v>100</v>
      </c>
    </row>
    <row r="298" spans="1:7" ht="102">
      <c r="A298" s="10" t="s">
        <v>338</v>
      </c>
      <c r="B298" s="16" t="s">
        <v>339</v>
      </c>
      <c r="C298" s="10" t="s">
        <v>20</v>
      </c>
      <c r="D298" s="10" t="s">
        <v>57</v>
      </c>
      <c r="E298" s="17">
        <v>49700</v>
      </c>
      <c r="F298" s="17">
        <v>49700</v>
      </c>
      <c r="G298" s="24">
        <f t="shared" si="4"/>
        <v>100</v>
      </c>
    </row>
    <row r="299" spans="1:7" ht="51">
      <c r="A299" s="12" t="s">
        <v>340</v>
      </c>
      <c r="B299" s="13" t="s">
        <v>341</v>
      </c>
      <c r="C299" s="12"/>
      <c r="D299" s="12"/>
      <c r="E299" s="14">
        <v>157344656.59</v>
      </c>
      <c r="F299" s="14">
        <v>155339307.66</v>
      </c>
      <c r="G299" s="24">
        <f t="shared" si="4"/>
        <v>98.725505540855181</v>
      </c>
    </row>
    <row r="300" spans="1:7" ht="51">
      <c r="A300" s="10" t="s">
        <v>340</v>
      </c>
      <c r="B300" s="18" t="s">
        <v>341</v>
      </c>
      <c r="C300" s="10" t="s">
        <v>14</v>
      </c>
      <c r="D300" s="10" t="s">
        <v>266</v>
      </c>
      <c r="E300" s="17">
        <v>36009169.530000001</v>
      </c>
      <c r="F300" s="17">
        <v>35551640.969999999</v>
      </c>
      <c r="G300" s="24">
        <f t="shared" si="4"/>
        <v>98.729410964007869</v>
      </c>
    </row>
    <row r="301" spans="1:7" ht="51">
      <c r="A301" s="10" t="s">
        <v>340</v>
      </c>
      <c r="B301" s="18" t="s">
        <v>341</v>
      </c>
      <c r="C301" s="10" t="s">
        <v>14</v>
      </c>
      <c r="D301" s="10" t="s">
        <v>57</v>
      </c>
      <c r="E301" s="17">
        <v>109579694.87</v>
      </c>
      <c r="F301" s="17">
        <v>108228941.58</v>
      </c>
      <c r="G301" s="24">
        <f t="shared" si="4"/>
        <v>98.767332495675888</v>
      </c>
    </row>
    <row r="302" spans="1:7" ht="51">
      <c r="A302" s="10" t="s">
        <v>340</v>
      </c>
      <c r="B302" s="18" t="s">
        <v>341</v>
      </c>
      <c r="C302" s="10" t="s">
        <v>14</v>
      </c>
      <c r="D302" s="10" t="s">
        <v>318</v>
      </c>
      <c r="E302" s="17">
        <v>3157382.64</v>
      </c>
      <c r="F302" s="17">
        <v>3064213.01</v>
      </c>
      <c r="G302" s="24">
        <f t="shared" si="4"/>
        <v>97.049149861671495</v>
      </c>
    </row>
    <row r="303" spans="1:7" ht="51">
      <c r="A303" s="10" t="s">
        <v>340</v>
      </c>
      <c r="B303" s="18" t="s">
        <v>341</v>
      </c>
      <c r="C303" s="10" t="s">
        <v>20</v>
      </c>
      <c r="D303" s="10" t="s">
        <v>266</v>
      </c>
      <c r="E303" s="17">
        <v>176300</v>
      </c>
      <c r="F303" s="17">
        <v>176300</v>
      </c>
      <c r="G303" s="24">
        <f t="shared" si="4"/>
        <v>100</v>
      </c>
    </row>
    <row r="304" spans="1:7" ht="51">
      <c r="A304" s="10" t="s">
        <v>340</v>
      </c>
      <c r="B304" s="18" t="s">
        <v>341</v>
      </c>
      <c r="C304" s="10" t="s">
        <v>20</v>
      </c>
      <c r="D304" s="10" t="s">
        <v>57</v>
      </c>
      <c r="E304" s="17">
        <v>416805.45</v>
      </c>
      <c r="F304" s="17">
        <v>316120</v>
      </c>
      <c r="G304" s="24">
        <f t="shared" si="4"/>
        <v>75.843538034351511</v>
      </c>
    </row>
    <row r="305" spans="1:7" ht="51">
      <c r="A305" s="10" t="s">
        <v>340</v>
      </c>
      <c r="B305" s="18" t="s">
        <v>341</v>
      </c>
      <c r="C305" s="10" t="s">
        <v>317</v>
      </c>
      <c r="D305" s="10" t="s">
        <v>318</v>
      </c>
      <c r="E305" s="17">
        <v>8005304.0999999996</v>
      </c>
      <c r="F305" s="17">
        <v>8002092.0999999996</v>
      </c>
      <c r="G305" s="24">
        <f t="shared" si="4"/>
        <v>99.95987660231421</v>
      </c>
    </row>
    <row r="306" spans="1:7" ht="76.5">
      <c r="A306" s="12" t="s">
        <v>342</v>
      </c>
      <c r="B306" s="15" t="s">
        <v>343</v>
      </c>
      <c r="C306" s="12"/>
      <c r="D306" s="12"/>
      <c r="E306" s="14">
        <v>152000</v>
      </c>
      <c r="F306" s="14">
        <v>152000</v>
      </c>
      <c r="G306" s="24">
        <f t="shared" si="4"/>
        <v>100</v>
      </c>
    </row>
    <row r="307" spans="1:7" ht="76.5">
      <c r="A307" s="10" t="s">
        <v>342</v>
      </c>
      <c r="B307" s="16" t="s">
        <v>343</v>
      </c>
      <c r="C307" s="10" t="s">
        <v>14</v>
      </c>
      <c r="D307" s="10" t="s">
        <v>266</v>
      </c>
      <c r="E307" s="17">
        <v>50000</v>
      </c>
      <c r="F307" s="17">
        <v>50000</v>
      </c>
      <c r="G307" s="24">
        <f t="shared" si="4"/>
        <v>100</v>
      </c>
    </row>
    <row r="308" spans="1:7" ht="76.5">
      <c r="A308" s="10" t="s">
        <v>342</v>
      </c>
      <c r="B308" s="16" t="s">
        <v>343</v>
      </c>
      <c r="C308" s="10" t="s">
        <v>14</v>
      </c>
      <c r="D308" s="10" t="s">
        <v>57</v>
      </c>
      <c r="E308" s="17">
        <v>102000</v>
      </c>
      <c r="F308" s="17">
        <v>102000</v>
      </c>
      <c r="G308" s="24">
        <f t="shared" si="4"/>
        <v>100</v>
      </c>
    </row>
    <row r="309" spans="1:7" ht="63.75">
      <c r="A309" s="12" t="s">
        <v>344</v>
      </c>
      <c r="B309" s="15" t="s">
        <v>345</v>
      </c>
      <c r="C309" s="12"/>
      <c r="D309" s="12"/>
      <c r="E309" s="14">
        <v>7000</v>
      </c>
      <c r="F309" s="14">
        <v>7000</v>
      </c>
      <c r="G309" s="24">
        <f t="shared" si="4"/>
        <v>100</v>
      </c>
    </row>
    <row r="310" spans="1:7" ht="63.75">
      <c r="A310" s="10" t="s">
        <v>344</v>
      </c>
      <c r="B310" s="16" t="s">
        <v>345</v>
      </c>
      <c r="C310" s="10" t="s">
        <v>20</v>
      </c>
      <c r="D310" s="10" t="s">
        <v>57</v>
      </c>
      <c r="E310" s="17">
        <v>7000</v>
      </c>
      <c r="F310" s="17">
        <v>7000</v>
      </c>
      <c r="G310" s="24">
        <f t="shared" si="4"/>
        <v>100</v>
      </c>
    </row>
    <row r="311" spans="1:7" ht="102">
      <c r="A311" s="12" t="s">
        <v>346</v>
      </c>
      <c r="B311" s="15" t="s">
        <v>347</v>
      </c>
      <c r="C311" s="12"/>
      <c r="D311" s="12"/>
      <c r="E311" s="14">
        <v>20300</v>
      </c>
      <c r="F311" s="14">
        <v>20300</v>
      </c>
      <c r="G311" s="24">
        <f t="shared" si="4"/>
        <v>100</v>
      </c>
    </row>
    <row r="312" spans="1:7" ht="102">
      <c r="A312" s="10" t="s">
        <v>346</v>
      </c>
      <c r="B312" s="16" t="s">
        <v>347</v>
      </c>
      <c r="C312" s="10" t="s">
        <v>20</v>
      </c>
      <c r="D312" s="10" t="s">
        <v>57</v>
      </c>
      <c r="E312" s="17">
        <v>20300</v>
      </c>
      <c r="F312" s="17">
        <v>20300</v>
      </c>
      <c r="G312" s="24">
        <f t="shared" si="4"/>
        <v>100</v>
      </c>
    </row>
    <row r="313" spans="1:7" ht="76.5">
      <c r="A313" s="12" t="s">
        <v>348</v>
      </c>
      <c r="B313" s="15" t="s">
        <v>349</v>
      </c>
      <c r="C313" s="12"/>
      <c r="D313" s="12"/>
      <c r="E313" s="14">
        <v>32900</v>
      </c>
      <c r="F313" s="14">
        <v>32900</v>
      </c>
      <c r="G313" s="24">
        <f t="shared" si="4"/>
        <v>100</v>
      </c>
    </row>
    <row r="314" spans="1:7" ht="76.5">
      <c r="A314" s="10" t="s">
        <v>348</v>
      </c>
      <c r="B314" s="16" t="s">
        <v>349</v>
      </c>
      <c r="C314" s="10" t="s">
        <v>14</v>
      </c>
      <c r="D314" s="10" t="s">
        <v>266</v>
      </c>
      <c r="E314" s="17">
        <v>32900</v>
      </c>
      <c r="F314" s="17">
        <v>32900</v>
      </c>
      <c r="G314" s="24">
        <f t="shared" si="4"/>
        <v>100</v>
      </c>
    </row>
    <row r="315" spans="1:7" ht="89.25">
      <c r="A315" s="12" t="s">
        <v>350</v>
      </c>
      <c r="B315" s="15" t="s">
        <v>351</v>
      </c>
      <c r="C315" s="12"/>
      <c r="D315" s="12"/>
      <c r="E315" s="14">
        <v>2880</v>
      </c>
      <c r="F315" s="14">
        <v>2880</v>
      </c>
      <c r="G315" s="24">
        <f t="shared" si="4"/>
        <v>100</v>
      </c>
    </row>
    <row r="316" spans="1:7" ht="89.25">
      <c r="A316" s="10" t="s">
        <v>350</v>
      </c>
      <c r="B316" s="16" t="s">
        <v>351</v>
      </c>
      <c r="C316" s="10" t="s">
        <v>14</v>
      </c>
      <c r="D316" s="10" t="s">
        <v>266</v>
      </c>
      <c r="E316" s="17">
        <v>2880</v>
      </c>
      <c r="F316" s="17">
        <v>2880</v>
      </c>
      <c r="G316" s="24">
        <f t="shared" si="4"/>
        <v>100</v>
      </c>
    </row>
    <row r="317" spans="1:7" ht="25.5">
      <c r="A317" s="12" t="s">
        <v>352</v>
      </c>
      <c r="B317" s="13" t="s">
        <v>353</v>
      </c>
      <c r="C317" s="12"/>
      <c r="D317" s="12"/>
      <c r="E317" s="14">
        <v>6547100</v>
      </c>
      <c r="F317" s="14">
        <v>6474270</v>
      </c>
      <c r="G317" s="24">
        <f t="shared" si="4"/>
        <v>98.887599089673287</v>
      </c>
    </row>
    <row r="318" spans="1:7" ht="89.25">
      <c r="A318" s="12" t="s">
        <v>354</v>
      </c>
      <c r="B318" s="15" t="s">
        <v>355</v>
      </c>
      <c r="C318" s="12"/>
      <c r="D318" s="12"/>
      <c r="E318" s="14">
        <v>1945700</v>
      </c>
      <c r="F318" s="14">
        <v>1945700</v>
      </c>
      <c r="G318" s="24">
        <f t="shared" si="4"/>
        <v>100</v>
      </c>
    </row>
    <row r="319" spans="1:7" ht="89.25">
      <c r="A319" s="10" t="s">
        <v>354</v>
      </c>
      <c r="B319" s="16" t="s">
        <v>355</v>
      </c>
      <c r="C319" s="10" t="s">
        <v>356</v>
      </c>
      <c r="D319" s="10" t="s">
        <v>331</v>
      </c>
      <c r="E319" s="17">
        <v>1945700</v>
      </c>
      <c r="F319" s="17">
        <v>1945700</v>
      </c>
      <c r="G319" s="24">
        <f t="shared" si="4"/>
        <v>100</v>
      </c>
    </row>
    <row r="320" spans="1:7" ht="76.5">
      <c r="A320" s="12" t="s">
        <v>357</v>
      </c>
      <c r="B320" s="15" t="s">
        <v>358</v>
      </c>
      <c r="C320" s="12"/>
      <c r="D320" s="12"/>
      <c r="E320" s="14">
        <v>4601400</v>
      </c>
      <c r="F320" s="14">
        <v>4528570</v>
      </c>
      <c r="G320" s="24">
        <f t="shared" si="4"/>
        <v>98.417220845829533</v>
      </c>
    </row>
    <row r="321" spans="1:7" ht="76.5">
      <c r="A321" s="10" t="s">
        <v>357</v>
      </c>
      <c r="B321" s="16" t="s">
        <v>358</v>
      </c>
      <c r="C321" s="10" t="s">
        <v>356</v>
      </c>
      <c r="D321" s="10" t="s">
        <v>331</v>
      </c>
      <c r="E321" s="17">
        <v>4601400</v>
      </c>
      <c r="F321" s="17">
        <v>4528570</v>
      </c>
      <c r="G321" s="24">
        <f t="shared" si="4"/>
        <v>98.417220845829533</v>
      </c>
    </row>
    <row r="322" spans="1:7">
      <c r="A322" s="12" t="s">
        <v>359</v>
      </c>
      <c r="B322" s="13" t="s">
        <v>360</v>
      </c>
      <c r="C322" s="12"/>
      <c r="D322" s="12"/>
      <c r="E322" s="14">
        <v>106200</v>
      </c>
      <c r="F322" s="14">
        <v>106200</v>
      </c>
      <c r="G322" s="24">
        <f t="shared" si="4"/>
        <v>100</v>
      </c>
    </row>
    <row r="323" spans="1:7" ht="38.25">
      <c r="A323" s="12" t="s">
        <v>361</v>
      </c>
      <c r="B323" s="13" t="s">
        <v>362</v>
      </c>
      <c r="C323" s="12"/>
      <c r="D323" s="12"/>
      <c r="E323" s="14">
        <v>106200</v>
      </c>
      <c r="F323" s="14">
        <v>106200</v>
      </c>
      <c r="G323" s="24">
        <f t="shared" si="4"/>
        <v>100</v>
      </c>
    </row>
    <row r="324" spans="1:7" ht="38.25">
      <c r="A324" s="10" t="s">
        <v>361</v>
      </c>
      <c r="B324" s="18" t="s">
        <v>362</v>
      </c>
      <c r="C324" s="10" t="s">
        <v>363</v>
      </c>
      <c r="D324" s="10" t="s">
        <v>318</v>
      </c>
      <c r="E324" s="17">
        <v>106200</v>
      </c>
      <c r="F324" s="17">
        <v>106200</v>
      </c>
      <c r="G324" s="24">
        <f t="shared" si="4"/>
        <v>100</v>
      </c>
    </row>
    <row r="325" spans="1:7">
      <c r="A325" s="12" t="s">
        <v>364</v>
      </c>
      <c r="B325" s="13" t="s">
        <v>365</v>
      </c>
      <c r="C325" s="12"/>
      <c r="D325" s="12"/>
      <c r="E325" s="14">
        <v>3629030</v>
      </c>
      <c r="F325" s="14">
        <v>3530440.51</v>
      </c>
      <c r="G325" s="24">
        <f t="shared" si="4"/>
        <v>97.283310140726314</v>
      </c>
    </row>
    <row r="326" spans="1:7" ht="51">
      <c r="A326" s="12" t="s">
        <v>366</v>
      </c>
      <c r="B326" s="15" t="s">
        <v>367</v>
      </c>
      <c r="C326" s="12"/>
      <c r="D326" s="12"/>
      <c r="E326" s="14">
        <v>1795200</v>
      </c>
      <c r="F326" s="14">
        <v>1794994.2</v>
      </c>
      <c r="G326" s="24">
        <f t="shared" si="4"/>
        <v>99.988536096256681</v>
      </c>
    </row>
    <row r="327" spans="1:7" ht="51">
      <c r="A327" s="10" t="s">
        <v>366</v>
      </c>
      <c r="B327" s="16" t="s">
        <v>367</v>
      </c>
      <c r="C327" s="10" t="s">
        <v>20</v>
      </c>
      <c r="D327" s="10" t="s">
        <v>165</v>
      </c>
      <c r="E327" s="17">
        <v>1795200</v>
      </c>
      <c r="F327" s="17">
        <v>1794994.2</v>
      </c>
      <c r="G327" s="24">
        <f t="shared" si="4"/>
        <v>99.988536096256681</v>
      </c>
    </row>
    <row r="328" spans="1:7" ht="76.5">
      <c r="A328" s="12" t="s">
        <v>368</v>
      </c>
      <c r="B328" s="15" t="s">
        <v>369</v>
      </c>
      <c r="C328" s="12"/>
      <c r="D328" s="12"/>
      <c r="E328" s="14">
        <v>721400</v>
      </c>
      <c r="F328" s="14">
        <v>721400</v>
      </c>
      <c r="G328" s="24">
        <f t="shared" si="4"/>
        <v>100</v>
      </c>
    </row>
    <row r="329" spans="1:7" ht="76.5">
      <c r="A329" s="10" t="s">
        <v>368</v>
      </c>
      <c r="B329" s="16" t="s">
        <v>369</v>
      </c>
      <c r="C329" s="10" t="s">
        <v>87</v>
      </c>
      <c r="D329" s="10" t="s">
        <v>165</v>
      </c>
      <c r="E329" s="17">
        <v>721400</v>
      </c>
      <c r="F329" s="17">
        <v>721400</v>
      </c>
      <c r="G329" s="24">
        <f t="shared" si="4"/>
        <v>100</v>
      </c>
    </row>
    <row r="330" spans="1:7" ht="38.25">
      <c r="A330" s="12" t="s">
        <v>370</v>
      </c>
      <c r="B330" s="13" t="s">
        <v>371</v>
      </c>
      <c r="C330" s="12"/>
      <c r="D330" s="12"/>
      <c r="E330" s="14">
        <v>801330</v>
      </c>
      <c r="F330" s="14">
        <v>703043.11</v>
      </c>
      <c r="G330" s="24">
        <f t="shared" ref="G330:G393" si="5">F330*100/E330</f>
        <v>87.734530093719187</v>
      </c>
    </row>
    <row r="331" spans="1:7" ht="38.25">
      <c r="A331" s="10" t="s">
        <v>370</v>
      </c>
      <c r="B331" s="18" t="s">
        <v>371</v>
      </c>
      <c r="C331" s="10" t="s">
        <v>73</v>
      </c>
      <c r="D331" s="10" t="s">
        <v>165</v>
      </c>
      <c r="E331" s="17">
        <v>44900</v>
      </c>
      <c r="F331" s="17">
        <v>44850</v>
      </c>
      <c r="G331" s="24">
        <f t="shared" si="5"/>
        <v>99.88864142538975</v>
      </c>
    </row>
    <row r="332" spans="1:7" ht="38.25">
      <c r="A332" s="10" t="s">
        <v>370</v>
      </c>
      <c r="B332" s="18" t="s">
        <v>371</v>
      </c>
      <c r="C332" s="10" t="s">
        <v>20</v>
      </c>
      <c r="D332" s="10" t="s">
        <v>165</v>
      </c>
      <c r="E332" s="17">
        <v>756430</v>
      </c>
      <c r="F332" s="17">
        <f>658193.11+4.5</f>
        <v>658197.61</v>
      </c>
      <c r="G332" s="24">
        <f t="shared" si="5"/>
        <v>87.013684015705351</v>
      </c>
    </row>
    <row r="333" spans="1:7" ht="63.75">
      <c r="A333" s="12" t="s">
        <v>372</v>
      </c>
      <c r="B333" s="15" t="s">
        <v>373</v>
      </c>
      <c r="C333" s="12"/>
      <c r="D333" s="12"/>
      <c r="E333" s="14">
        <v>1800</v>
      </c>
      <c r="F333" s="14">
        <v>1795.2</v>
      </c>
      <c r="G333" s="24">
        <f t="shared" si="5"/>
        <v>99.733333333333334</v>
      </c>
    </row>
    <row r="334" spans="1:7" ht="63.75">
      <c r="A334" s="10" t="s">
        <v>372</v>
      </c>
      <c r="B334" s="16" t="s">
        <v>373</v>
      </c>
      <c r="C334" s="10" t="s">
        <v>20</v>
      </c>
      <c r="D334" s="10" t="s">
        <v>165</v>
      </c>
      <c r="E334" s="17">
        <v>1800</v>
      </c>
      <c r="F334" s="17">
        <v>1795.2</v>
      </c>
      <c r="G334" s="24">
        <f t="shared" si="5"/>
        <v>99.733333333333334</v>
      </c>
    </row>
    <row r="335" spans="1:7" ht="89.25">
      <c r="A335" s="12" t="s">
        <v>374</v>
      </c>
      <c r="B335" s="15" t="s">
        <v>375</v>
      </c>
      <c r="C335" s="12"/>
      <c r="D335" s="12"/>
      <c r="E335" s="14">
        <v>309300</v>
      </c>
      <c r="F335" s="14">
        <v>309208</v>
      </c>
      <c r="G335" s="24">
        <f t="shared" si="5"/>
        <v>99.970255415454247</v>
      </c>
    </row>
    <row r="336" spans="1:7" ht="89.25">
      <c r="A336" s="10" t="s">
        <v>374</v>
      </c>
      <c r="B336" s="16" t="s">
        <v>375</v>
      </c>
      <c r="C336" s="10" t="s">
        <v>87</v>
      </c>
      <c r="D336" s="10" t="s">
        <v>165</v>
      </c>
      <c r="E336" s="17">
        <v>309300</v>
      </c>
      <c r="F336" s="17">
        <v>309208</v>
      </c>
      <c r="G336" s="24">
        <f t="shared" si="5"/>
        <v>99.970255415454247</v>
      </c>
    </row>
    <row r="337" spans="1:7" ht="25.5">
      <c r="A337" s="12" t="s">
        <v>376</v>
      </c>
      <c r="B337" s="13" t="s">
        <v>64</v>
      </c>
      <c r="C337" s="12"/>
      <c r="D337" s="12"/>
      <c r="E337" s="14">
        <v>20635493.25</v>
      </c>
      <c r="F337" s="14">
        <v>20315040.760000002</v>
      </c>
      <c r="G337" s="24">
        <f t="shared" si="5"/>
        <v>98.447081026279818</v>
      </c>
    </row>
    <row r="338" spans="1:7" ht="76.5">
      <c r="A338" s="12" t="s">
        <v>377</v>
      </c>
      <c r="B338" s="15" t="s">
        <v>378</v>
      </c>
      <c r="C338" s="12"/>
      <c r="D338" s="12"/>
      <c r="E338" s="14">
        <v>278210</v>
      </c>
      <c r="F338" s="14">
        <v>278210</v>
      </c>
      <c r="G338" s="24">
        <f t="shared" si="5"/>
        <v>100</v>
      </c>
    </row>
    <row r="339" spans="1:7" ht="76.5">
      <c r="A339" s="10" t="s">
        <v>377</v>
      </c>
      <c r="B339" s="16" t="s">
        <v>378</v>
      </c>
      <c r="C339" s="10" t="s">
        <v>79</v>
      </c>
      <c r="D339" s="10" t="s">
        <v>318</v>
      </c>
      <c r="E339" s="17">
        <v>253755</v>
      </c>
      <c r="F339" s="17">
        <v>253755</v>
      </c>
      <c r="G339" s="24">
        <f t="shared" si="5"/>
        <v>100</v>
      </c>
    </row>
    <row r="340" spans="1:7" ht="76.5">
      <c r="A340" s="10" t="s">
        <v>377</v>
      </c>
      <c r="B340" s="16" t="s">
        <v>378</v>
      </c>
      <c r="C340" s="10" t="s">
        <v>70</v>
      </c>
      <c r="D340" s="10" t="s">
        <v>318</v>
      </c>
      <c r="E340" s="17">
        <v>24455</v>
      </c>
      <c r="F340" s="17">
        <v>24455</v>
      </c>
      <c r="G340" s="24">
        <f t="shared" si="5"/>
        <v>100</v>
      </c>
    </row>
    <row r="341" spans="1:7" ht="102">
      <c r="A341" s="12" t="s">
        <v>379</v>
      </c>
      <c r="B341" s="15" t="s">
        <v>380</v>
      </c>
      <c r="C341" s="12"/>
      <c r="D341" s="12"/>
      <c r="E341" s="14">
        <v>43660</v>
      </c>
      <c r="F341" s="14">
        <v>12600</v>
      </c>
      <c r="G341" s="24">
        <f t="shared" si="5"/>
        <v>28.859367842418688</v>
      </c>
    </row>
    <row r="342" spans="1:7" ht="102">
      <c r="A342" s="10" t="s">
        <v>379</v>
      </c>
      <c r="B342" s="16" t="s">
        <v>380</v>
      </c>
      <c r="C342" s="10" t="s">
        <v>73</v>
      </c>
      <c r="D342" s="10" t="s">
        <v>318</v>
      </c>
      <c r="E342" s="17">
        <v>43660</v>
      </c>
      <c r="F342" s="17">
        <v>12600</v>
      </c>
      <c r="G342" s="24">
        <f t="shared" si="5"/>
        <v>28.859367842418688</v>
      </c>
    </row>
    <row r="343" spans="1:7" ht="63.75">
      <c r="A343" s="12" t="s">
        <v>381</v>
      </c>
      <c r="B343" s="15" t="s">
        <v>382</v>
      </c>
      <c r="C343" s="12"/>
      <c r="D343" s="12"/>
      <c r="E343" s="14">
        <v>1263600</v>
      </c>
      <c r="F343" s="14">
        <v>1263600</v>
      </c>
      <c r="G343" s="24">
        <f t="shared" si="5"/>
        <v>100</v>
      </c>
    </row>
    <row r="344" spans="1:7" ht="63.75">
      <c r="A344" s="10" t="s">
        <v>381</v>
      </c>
      <c r="B344" s="16" t="s">
        <v>382</v>
      </c>
      <c r="C344" s="10" t="s">
        <v>70</v>
      </c>
      <c r="D344" s="10" t="s">
        <v>318</v>
      </c>
      <c r="E344" s="17">
        <v>817300</v>
      </c>
      <c r="F344" s="17">
        <v>817300</v>
      </c>
      <c r="G344" s="24">
        <f t="shared" si="5"/>
        <v>100</v>
      </c>
    </row>
    <row r="345" spans="1:7" ht="63.75">
      <c r="A345" s="10" t="s">
        <v>381</v>
      </c>
      <c r="B345" s="16" t="s">
        <v>382</v>
      </c>
      <c r="C345" s="10" t="s">
        <v>72</v>
      </c>
      <c r="D345" s="10" t="s">
        <v>318</v>
      </c>
      <c r="E345" s="17">
        <v>25060</v>
      </c>
      <c r="F345" s="17">
        <v>25060</v>
      </c>
      <c r="G345" s="24">
        <f t="shared" si="5"/>
        <v>100</v>
      </c>
    </row>
    <row r="346" spans="1:7" ht="63.75">
      <c r="A346" s="10" t="s">
        <v>381</v>
      </c>
      <c r="B346" s="16" t="s">
        <v>382</v>
      </c>
      <c r="C346" s="10" t="s">
        <v>73</v>
      </c>
      <c r="D346" s="10" t="s">
        <v>318</v>
      </c>
      <c r="E346" s="17">
        <v>421240</v>
      </c>
      <c r="F346" s="17">
        <v>421240</v>
      </c>
      <c r="G346" s="24">
        <f t="shared" si="5"/>
        <v>100</v>
      </c>
    </row>
    <row r="347" spans="1:7" ht="63.75">
      <c r="A347" s="12" t="s">
        <v>383</v>
      </c>
      <c r="B347" s="15" t="s">
        <v>384</v>
      </c>
      <c r="C347" s="12"/>
      <c r="D347" s="12"/>
      <c r="E347" s="14">
        <v>4046750.15</v>
      </c>
      <c r="F347" s="14">
        <v>4027900.57</v>
      </c>
      <c r="G347" s="24">
        <f t="shared" si="5"/>
        <v>99.534204502346157</v>
      </c>
    </row>
    <row r="348" spans="1:7" ht="63.75">
      <c r="A348" s="10" t="s">
        <v>383</v>
      </c>
      <c r="B348" s="16" t="s">
        <v>384</v>
      </c>
      <c r="C348" s="10" t="s">
        <v>70</v>
      </c>
      <c r="D348" s="10" t="s">
        <v>318</v>
      </c>
      <c r="E348" s="17">
        <v>2775896.44</v>
      </c>
      <c r="F348" s="17">
        <v>2775896.44</v>
      </c>
      <c r="G348" s="24">
        <f t="shared" si="5"/>
        <v>100</v>
      </c>
    </row>
    <row r="349" spans="1:7" ht="63.75">
      <c r="A349" s="10" t="s">
        <v>383</v>
      </c>
      <c r="B349" s="16" t="s">
        <v>384</v>
      </c>
      <c r="C349" s="10" t="s">
        <v>72</v>
      </c>
      <c r="D349" s="10" t="s">
        <v>318</v>
      </c>
      <c r="E349" s="17">
        <v>55012</v>
      </c>
      <c r="F349" s="17">
        <v>55012</v>
      </c>
      <c r="G349" s="24">
        <f t="shared" si="5"/>
        <v>100</v>
      </c>
    </row>
    <row r="350" spans="1:7" ht="63.75">
      <c r="A350" s="10" t="s">
        <v>383</v>
      </c>
      <c r="B350" s="16" t="s">
        <v>384</v>
      </c>
      <c r="C350" s="10" t="s">
        <v>73</v>
      </c>
      <c r="D350" s="10" t="s">
        <v>318</v>
      </c>
      <c r="E350" s="17">
        <v>1091776.23</v>
      </c>
      <c r="F350" s="17">
        <v>1072926.9099999999</v>
      </c>
      <c r="G350" s="24">
        <f t="shared" si="5"/>
        <v>98.273518008355964</v>
      </c>
    </row>
    <row r="351" spans="1:7" ht="63.75">
      <c r="A351" s="10" t="s">
        <v>383</v>
      </c>
      <c r="B351" s="16" t="s">
        <v>384</v>
      </c>
      <c r="C351" s="10" t="s">
        <v>297</v>
      </c>
      <c r="D351" s="10" t="s">
        <v>318</v>
      </c>
      <c r="E351" s="17">
        <v>122431</v>
      </c>
      <c r="F351" s="17">
        <v>122430.74</v>
      </c>
      <c r="G351" s="24">
        <f t="shared" si="5"/>
        <v>99.999787635484481</v>
      </c>
    </row>
    <row r="352" spans="1:7" ht="63.75">
      <c r="A352" s="10" t="s">
        <v>383</v>
      </c>
      <c r="B352" s="16" t="s">
        <v>384</v>
      </c>
      <c r="C352" s="10" t="s">
        <v>74</v>
      </c>
      <c r="D352" s="10" t="s">
        <v>318</v>
      </c>
      <c r="E352" s="17">
        <v>1634.48</v>
      </c>
      <c r="F352" s="17">
        <v>1634.48</v>
      </c>
      <c r="G352" s="24">
        <f t="shared" si="5"/>
        <v>100</v>
      </c>
    </row>
    <row r="353" spans="1:7" ht="63.75">
      <c r="A353" s="12" t="s">
        <v>385</v>
      </c>
      <c r="B353" s="15" t="s">
        <v>386</v>
      </c>
      <c r="C353" s="12"/>
      <c r="D353" s="12"/>
      <c r="E353" s="14">
        <v>1248574.78</v>
      </c>
      <c r="F353" s="14">
        <v>1207097.6299999999</v>
      </c>
      <c r="G353" s="24">
        <f t="shared" si="5"/>
        <v>96.678040381369854</v>
      </c>
    </row>
    <row r="354" spans="1:7" ht="63.75">
      <c r="A354" s="10" t="s">
        <v>385</v>
      </c>
      <c r="B354" s="16" t="s">
        <v>386</v>
      </c>
      <c r="C354" s="10" t="s">
        <v>70</v>
      </c>
      <c r="D354" s="10" t="s">
        <v>318</v>
      </c>
      <c r="E354" s="17">
        <v>1227956.78</v>
      </c>
      <c r="F354" s="17">
        <v>1186579.6299999999</v>
      </c>
      <c r="G354" s="24">
        <f t="shared" si="5"/>
        <v>96.63040664997996</v>
      </c>
    </row>
    <row r="355" spans="1:7" ht="63.75">
      <c r="A355" s="10" t="s">
        <v>385</v>
      </c>
      <c r="B355" s="16" t="s">
        <v>386</v>
      </c>
      <c r="C355" s="10" t="s">
        <v>72</v>
      </c>
      <c r="D355" s="10" t="s">
        <v>318</v>
      </c>
      <c r="E355" s="17">
        <v>20618</v>
      </c>
      <c r="F355" s="17">
        <v>20518</v>
      </c>
      <c r="G355" s="24">
        <f t="shared" si="5"/>
        <v>99.51498690464642</v>
      </c>
    </row>
    <row r="356" spans="1:7" ht="51">
      <c r="A356" s="12" t="s">
        <v>387</v>
      </c>
      <c r="B356" s="13" t="s">
        <v>388</v>
      </c>
      <c r="C356" s="12"/>
      <c r="D356" s="12"/>
      <c r="E356" s="14">
        <v>13724298.32</v>
      </c>
      <c r="F356" s="14">
        <v>13495232.560000001</v>
      </c>
      <c r="G356" s="24">
        <f t="shared" si="5"/>
        <v>98.330947385002631</v>
      </c>
    </row>
    <row r="357" spans="1:7" ht="51">
      <c r="A357" s="10" t="s">
        <v>387</v>
      </c>
      <c r="B357" s="18" t="s">
        <v>388</v>
      </c>
      <c r="C357" s="10" t="s">
        <v>79</v>
      </c>
      <c r="D357" s="10" t="s">
        <v>318</v>
      </c>
      <c r="E357" s="17">
        <v>12175963</v>
      </c>
      <c r="F357" s="17">
        <v>11989726.859999999</v>
      </c>
      <c r="G357" s="24">
        <f t="shared" si="5"/>
        <v>98.470460693745537</v>
      </c>
    </row>
    <row r="358" spans="1:7" ht="51">
      <c r="A358" s="10" t="s">
        <v>387</v>
      </c>
      <c r="B358" s="18" t="s">
        <v>388</v>
      </c>
      <c r="C358" s="10" t="s">
        <v>80</v>
      </c>
      <c r="D358" s="10" t="s">
        <v>318</v>
      </c>
      <c r="E358" s="17">
        <v>16692</v>
      </c>
      <c r="F358" s="17">
        <v>16691.099999999999</v>
      </c>
      <c r="G358" s="24">
        <f t="shared" si="5"/>
        <v>99.994608195542767</v>
      </c>
    </row>
    <row r="359" spans="1:7" ht="51">
      <c r="A359" s="10" t="s">
        <v>387</v>
      </c>
      <c r="B359" s="18" t="s">
        <v>388</v>
      </c>
      <c r="C359" s="10" t="s">
        <v>73</v>
      </c>
      <c r="D359" s="10" t="s">
        <v>318</v>
      </c>
      <c r="E359" s="17">
        <v>1528059.25</v>
      </c>
      <c r="F359" s="17">
        <v>1485230.53</v>
      </c>
      <c r="G359" s="24">
        <f t="shared" si="5"/>
        <v>97.197181980999758</v>
      </c>
    </row>
    <row r="360" spans="1:7" ht="51">
      <c r="A360" s="10" t="s">
        <v>387</v>
      </c>
      <c r="B360" s="18" t="s">
        <v>388</v>
      </c>
      <c r="C360" s="10" t="s">
        <v>74</v>
      </c>
      <c r="D360" s="10" t="s">
        <v>318</v>
      </c>
      <c r="E360" s="17">
        <v>3584.07</v>
      </c>
      <c r="F360" s="17">
        <v>3584.07</v>
      </c>
      <c r="G360" s="24">
        <f t="shared" si="5"/>
        <v>100</v>
      </c>
    </row>
    <row r="361" spans="1:7" ht="114.75">
      <c r="A361" s="12" t="s">
        <v>389</v>
      </c>
      <c r="B361" s="15" t="s">
        <v>390</v>
      </c>
      <c r="C361" s="12"/>
      <c r="D361" s="12"/>
      <c r="E361" s="14">
        <v>30400</v>
      </c>
      <c r="F361" s="14">
        <v>30400</v>
      </c>
      <c r="G361" s="24">
        <f t="shared" si="5"/>
        <v>100</v>
      </c>
    </row>
    <row r="362" spans="1:7" ht="114.75">
      <c r="A362" s="10" t="s">
        <v>389</v>
      </c>
      <c r="B362" s="16" t="s">
        <v>390</v>
      </c>
      <c r="C362" s="10" t="s">
        <v>73</v>
      </c>
      <c r="D362" s="10" t="s">
        <v>318</v>
      </c>
      <c r="E362" s="17">
        <v>30400</v>
      </c>
      <c r="F362" s="17">
        <v>30400</v>
      </c>
      <c r="G362" s="24">
        <f t="shared" si="5"/>
        <v>100</v>
      </c>
    </row>
    <row r="363" spans="1:7" ht="25.5">
      <c r="A363" s="12" t="s">
        <v>391</v>
      </c>
      <c r="B363" s="13" t="s">
        <v>392</v>
      </c>
      <c r="C363" s="12"/>
      <c r="D363" s="12"/>
      <c r="E363" s="14">
        <v>1923780</v>
      </c>
      <c r="F363" s="14">
        <v>1888153.73</v>
      </c>
      <c r="G363" s="24">
        <f t="shared" si="5"/>
        <v>98.148111010614514</v>
      </c>
    </row>
    <row r="364" spans="1:7">
      <c r="A364" s="12" t="s">
        <v>393</v>
      </c>
      <c r="B364" s="13" t="s">
        <v>115</v>
      </c>
      <c r="C364" s="12"/>
      <c r="D364" s="12"/>
      <c r="E364" s="14">
        <v>1923780</v>
      </c>
      <c r="F364" s="14">
        <v>1888153.73</v>
      </c>
      <c r="G364" s="24">
        <f t="shared" si="5"/>
        <v>98.148111010614514</v>
      </c>
    </row>
    <row r="365" spans="1:7" ht="51">
      <c r="A365" s="12" t="s">
        <v>394</v>
      </c>
      <c r="B365" s="13" t="s">
        <v>395</v>
      </c>
      <c r="C365" s="12"/>
      <c r="D365" s="12"/>
      <c r="E365" s="14">
        <v>79900</v>
      </c>
      <c r="F365" s="14">
        <v>79900</v>
      </c>
      <c r="G365" s="24">
        <f t="shared" si="5"/>
        <v>100</v>
      </c>
    </row>
    <row r="366" spans="1:7" ht="51">
      <c r="A366" s="10" t="s">
        <v>394</v>
      </c>
      <c r="B366" s="18" t="s">
        <v>395</v>
      </c>
      <c r="C366" s="10" t="s">
        <v>79</v>
      </c>
      <c r="D366" s="10" t="s">
        <v>254</v>
      </c>
      <c r="E366" s="17">
        <v>64800</v>
      </c>
      <c r="F366" s="17">
        <v>64800</v>
      </c>
      <c r="G366" s="24">
        <f t="shared" si="5"/>
        <v>100</v>
      </c>
    </row>
    <row r="367" spans="1:7" ht="51">
      <c r="A367" s="10" t="s">
        <v>394</v>
      </c>
      <c r="B367" s="18" t="s">
        <v>395</v>
      </c>
      <c r="C367" s="10" t="s">
        <v>73</v>
      </c>
      <c r="D367" s="10" t="s">
        <v>254</v>
      </c>
      <c r="E367" s="17">
        <v>15100</v>
      </c>
      <c r="F367" s="17">
        <v>15100</v>
      </c>
      <c r="G367" s="24">
        <f t="shared" si="5"/>
        <v>100</v>
      </c>
    </row>
    <row r="368" spans="1:7" ht="38.25">
      <c r="A368" s="12" t="s">
        <v>396</v>
      </c>
      <c r="B368" s="13" t="s">
        <v>397</v>
      </c>
      <c r="C368" s="12"/>
      <c r="D368" s="12"/>
      <c r="E368" s="14">
        <v>1843880</v>
      </c>
      <c r="F368" s="14">
        <v>1808253.73</v>
      </c>
      <c r="G368" s="24">
        <f t="shared" si="5"/>
        <v>98.067863960778354</v>
      </c>
    </row>
    <row r="369" spans="1:7" ht="38.25">
      <c r="A369" s="10" t="s">
        <v>396</v>
      </c>
      <c r="B369" s="18" t="s">
        <v>397</v>
      </c>
      <c r="C369" s="10" t="s">
        <v>79</v>
      </c>
      <c r="D369" s="10" t="s">
        <v>254</v>
      </c>
      <c r="E369" s="17">
        <v>1411550</v>
      </c>
      <c r="F369" s="17">
        <v>1388430</v>
      </c>
      <c r="G369" s="24">
        <f t="shared" si="5"/>
        <v>98.36208423364387</v>
      </c>
    </row>
    <row r="370" spans="1:7" ht="38.25">
      <c r="A370" s="10" t="s">
        <v>396</v>
      </c>
      <c r="B370" s="18" t="s">
        <v>397</v>
      </c>
      <c r="C370" s="10" t="s">
        <v>80</v>
      </c>
      <c r="D370" s="10" t="s">
        <v>254</v>
      </c>
      <c r="E370" s="17">
        <v>1050</v>
      </c>
      <c r="F370" s="17">
        <v>1050</v>
      </c>
      <c r="G370" s="24">
        <f t="shared" si="5"/>
        <v>100</v>
      </c>
    </row>
    <row r="371" spans="1:7" ht="38.25">
      <c r="A371" s="10" t="s">
        <v>396</v>
      </c>
      <c r="B371" s="18" t="s">
        <v>397</v>
      </c>
      <c r="C371" s="10" t="s">
        <v>73</v>
      </c>
      <c r="D371" s="10" t="s">
        <v>254</v>
      </c>
      <c r="E371" s="17">
        <v>431280</v>
      </c>
      <c r="F371" s="17">
        <v>418773.73</v>
      </c>
      <c r="G371" s="24">
        <f t="shared" si="5"/>
        <v>97.10019708773882</v>
      </c>
    </row>
    <row r="372" spans="1:7" ht="25.5">
      <c r="A372" s="12" t="s">
        <v>398</v>
      </c>
      <c r="B372" s="13" t="s">
        <v>399</v>
      </c>
      <c r="C372" s="12"/>
      <c r="D372" s="12"/>
      <c r="E372" s="14">
        <v>58372767.770000003</v>
      </c>
      <c r="F372" s="14">
        <v>56971813.740000002</v>
      </c>
      <c r="G372" s="24">
        <f t="shared" si="5"/>
        <v>97.599986974199965</v>
      </c>
    </row>
    <row r="373" spans="1:7" ht="38.25">
      <c r="A373" s="12" t="s">
        <v>400</v>
      </c>
      <c r="B373" s="13" t="s">
        <v>401</v>
      </c>
      <c r="C373" s="12"/>
      <c r="D373" s="12"/>
      <c r="E373" s="14">
        <v>52500730</v>
      </c>
      <c r="F373" s="14">
        <v>51218105</v>
      </c>
      <c r="G373" s="24">
        <f t="shared" si="5"/>
        <v>97.556938732090018</v>
      </c>
    </row>
    <row r="374" spans="1:7" ht="114.75">
      <c r="A374" s="12" t="s">
        <v>402</v>
      </c>
      <c r="B374" s="15" t="s">
        <v>403</v>
      </c>
      <c r="C374" s="12"/>
      <c r="D374" s="12"/>
      <c r="E374" s="14">
        <v>12519200</v>
      </c>
      <c r="F374" s="14">
        <v>12519200</v>
      </c>
      <c r="G374" s="24">
        <f t="shared" si="5"/>
        <v>100</v>
      </c>
    </row>
    <row r="375" spans="1:7" ht="114.75">
      <c r="A375" s="10" t="s">
        <v>402</v>
      </c>
      <c r="B375" s="16" t="s">
        <v>403</v>
      </c>
      <c r="C375" s="10" t="s">
        <v>404</v>
      </c>
      <c r="D375" s="10" t="s">
        <v>405</v>
      </c>
      <c r="E375" s="17">
        <v>12519200</v>
      </c>
      <c r="F375" s="17">
        <v>12519200</v>
      </c>
      <c r="G375" s="24">
        <f t="shared" si="5"/>
        <v>100</v>
      </c>
    </row>
    <row r="376" spans="1:7" ht="89.25">
      <c r="A376" s="12" t="s">
        <v>406</v>
      </c>
      <c r="B376" s="15" t="s">
        <v>407</v>
      </c>
      <c r="C376" s="12"/>
      <c r="D376" s="12"/>
      <c r="E376" s="14">
        <v>5230320</v>
      </c>
      <c r="F376" s="14">
        <v>5230320</v>
      </c>
      <c r="G376" s="24">
        <f t="shared" si="5"/>
        <v>100</v>
      </c>
    </row>
    <row r="377" spans="1:7" ht="89.25">
      <c r="A377" s="10" t="s">
        <v>406</v>
      </c>
      <c r="B377" s="16" t="s">
        <v>407</v>
      </c>
      <c r="C377" s="10" t="s">
        <v>404</v>
      </c>
      <c r="D377" s="10" t="s">
        <v>405</v>
      </c>
      <c r="E377" s="17">
        <v>5230320</v>
      </c>
      <c r="F377" s="17">
        <v>5230320</v>
      </c>
      <c r="G377" s="24">
        <f t="shared" si="5"/>
        <v>100</v>
      </c>
    </row>
    <row r="378" spans="1:7" ht="89.25">
      <c r="A378" s="12" t="s">
        <v>408</v>
      </c>
      <c r="B378" s="15" t="s">
        <v>409</v>
      </c>
      <c r="C378" s="12"/>
      <c r="D378" s="12"/>
      <c r="E378" s="14">
        <v>34751210</v>
      </c>
      <c r="F378" s="14">
        <v>33468585</v>
      </c>
      <c r="G378" s="24">
        <f t="shared" si="5"/>
        <v>96.309121322682003</v>
      </c>
    </row>
    <row r="379" spans="1:7" ht="89.25">
      <c r="A379" s="10" t="s">
        <v>408</v>
      </c>
      <c r="B379" s="16" t="s">
        <v>409</v>
      </c>
      <c r="C379" s="10" t="s">
        <v>410</v>
      </c>
      <c r="D379" s="10" t="s">
        <v>411</v>
      </c>
      <c r="E379" s="17">
        <v>34751210</v>
      </c>
      <c r="F379" s="17">
        <v>33468585</v>
      </c>
      <c r="G379" s="24">
        <f t="shared" si="5"/>
        <v>96.309121322682003</v>
      </c>
    </row>
    <row r="380" spans="1:7" ht="38.25">
      <c r="A380" s="12" t="s">
        <v>412</v>
      </c>
      <c r="B380" s="13" t="s">
        <v>413</v>
      </c>
      <c r="C380" s="12"/>
      <c r="D380" s="12"/>
      <c r="E380" s="14">
        <v>5872037.7699999996</v>
      </c>
      <c r="F380" s="14">
        <v>5753708.7400000002</v>
      </c>
      <c r="G380" s="24">
        <f t="shared" si="5"/>
        <v>97.984872805067127</v>
      </c>
    </row>
    <row r="381" spans="1:7" ht="76.5">
      <c r="A381" s="12" t="s">
        <v>414</v>
      </c>
      <c r="B381" s="15" t="s">
        <v>415</v>
      </c>
      <c r="C381" s="12"/>
      <c r="D381" s="12"/>
      <c r="E381" s="14">
        <v>5456975.7699999996</v>
      </c>
      <c r="F381" s="14">
        <v>5347186.74</v>
      </c>
      <c r="G381" s="24">
        <f t="shared" si="5"/>
        <v>97.988097535569608</v>
      </c>
    </row>
    <row r="382" spans="1:7" ht="76.5">
      <c r="A382" s="10" t="s">
        <v>414</v>
      </c>
      <c r="B382" s="16" t="s">
        <v>415</v>
      </c>
      <c r="C382" s="10" t="s">
        <v>70</v>
      </c>
      <c r="D382" s="10" t="s">
        <v>416</v>
      </c>
      <c r="E382" s="17">
        <v>4660360.5999999996</v>
      </c>
      <c r="F382" s="17">
        <v>4569371.57</v>
      </c>
      <c r="G382" s="24">
        <f t="shared" si="5"/>
        <v>98.047596788969514</v>
      </c>
    </row>
    <row r="383" spans="1:7" ht="76.5">
      <c r="A383" s="10" t="s">
        <v>414</v>
      </c>
      <c r="B383" s="16" t="s">
        <v>415</v>
      </c>
      <c r="C383" s="10" t="s">
        <v>72</v>
      </c>
      <c r="D383" s="10" t="s">
        <v>416</v>
      </c>
      <c r="E383" s="17">
        <v>95515</v>
      </c>
      <c r="F383" s="17">
        <v>95515</v>
      </c>
      <c r="G383" s="24">
        <f t="shared" si="5"/>
        <v>100</v>
      </c>
    </row>
    <row r="384" spans="1:7" ht="76.5">
      <c r="A384" s="10" t="s">
        <v>414</v>
      </c>
      <c r="B384" s="16" t="s">
        <v>415</v>
      </c>
      <c r="C384" s="10" t="s">
        <v>73</v>
      </c>
      <c r="D384" s="10" t="s">
        <v>416</v>
      </c>
      <c r="E384" s="17">
        <v>698542.16</v>
      </c>
      <c r="F384" s="17">
        <v>679742.16</v>
      </c>
      <c r="G384" s="24">
        <f t="shared" si="5"/>
        <v>97.308680695807965</v>
      </c>
    </row>
    <row r="385" spans="1:7" ht="76.5">
      <c r="A385" s="10" t="s">
        <v>414</v>
      </c>
      <c r="B385" s="16" t="s">
        <v>415</v>
      </c>
      <c r="C385" s="10" t="s">
        <v>74</v>
      </c>
      <c r="D385" s="10" t="s">
        <v>416</v>
      </c>
      <c r="E385" s="17">
        <v>580.66999999999996</v>
      </c>
      <c r="F385" s="17">
        <v>580.66999999999996</v>
      </c>
      <c r="G385" s="24">
        <f t="shared" si="5"/>
        <v>100</v>
      </c>
    </row>
    <row r="386" spans="1:7" ht="76.5">
      <c r="A386" s="10" t="s">
        <v>414</v>
      </c>
      <c r="B386" s="16" t="s">
        <v>415</v>
      </c>
      <c r="C386" s="10" t="s">
        <v>298</v>
      </c>
      <c r="D386" s="10" t="s">
        <v>416</v>
      </c>
      <c r="E386" s="17">
        <v>1977.34</v>
      </c>
      <c r="F386" s="17">
        <v>1977.34</v>
      </c>
      <c r="G386" s="24">
        <f t="shared" si="5"/>
        <v>100</v>
      </c>
    </row>
    <row r="387" spans="1:7" ht="76.5">
      <c r="A387" s="12" t="s">
        <v>417</v>
      </c>
      <c r="B387" s="15" t="s">
        <v>418</v>
      </c>
      <c r="C387" s="12"/>
      <c r="D387" s="12"/>
      <c r="E387" s="14">
        <v>415062</v>
      </c>
      <c r="F387" s="14">
        <v>406522</v>
      </c>
      <c r="G387" s="24">
        <f t="shared" si="5"/>
        <v>97.942476063816969</v>
      </c>
    </row>
    <row r="388" spans="1:7" ht="76.5">
      <c r="A388" s="10" t="s">
        <v>417</v>
      </c>
      <c r="B388" s="16" t="s">
        <v>418</v>
      </c>
      <c r="C388" s="10" t="s">
        <v>70</v>
      </c>
      <c r="D388" s="10" t="s">
        <v>416</v>
      </c>
      <c r="E388" s="17">
        <v>415062</v>
      </c>
      <c r="F388" s="17">
        <v>406522</v>
      </c>
      <c r="G388" s="24">
        <f t="shared" si="5"/>
        <v>97.942476063816969</v>
      </c>
    </row>
    <row r="389" spans="1:7" ht="25.5">
      <c r="A389" s="12" t="s">
        <v>419</v>
      </c>
      <c r="B389" s="13" t="s">
        <v>420</v>
      </c>
      <c r="C389" s="12"/>
      <c r="D389" s="12"/>
      <c r="E389" s="14">
        <v>4990000</v>
      </c>
      <c r="F389" s="14">
        <v>4912907</v>
      </c>
      <c r="G389" s="24">
        <f t="shared" si="5"/>
        <v>98.455050100200395</v>
      </c>
    </row>
    <row r="390" spans="1:7">
      <c r="A390" s="12" t="s">
        <v>421</v>
      </c>
      <c r="B390" s="13" t="s">
        <v>115</v>
      </c>
      <c r="C390" s="12"/>
      <c r="D390" s="12"/>
      <c r="E390" s="14">
        <v>4990000</v>
      </c>
      <c r="F390" s="14">
        <v>4912907</v>
      </c>
      <c r="G390" s="24">
        <f t="shared" si="5"/>
        <v>98.455050100200395</v>
      </c>
    </row>
    <row r="391" spans="1:7" ht="63.75">
      <c r="A391" s="12" t="s">
        <v>422</v>
      </c>
      <c r="B391" s="15" t="s">
        <v>423</v>
      </c>
      <c r="C391" s="12"/>
      <c r="D391" s="12"/>
      <c r="E391" s="14">
        <v>3259700</v>
      </c>
      <c r="F391" s="14">
        <v>3259670</v>
      </c>
      <c r="G391" s="24">
        <f t="shared" si="5"/>
        <v>99.999079669908269</v>
      </c>
    </row>
    <row r="392" spans="1:7" ht="63.75">
      <c r="A392" s="10" t="s">
        <v>422</v>
      </c>
      <c r="B392" s="16" t="s">
        <v>423</v>
      </c>
      <c r="C392" s="10" t="s">
        <v>73</v>
      </c>
      <c r="D392" s="10" t="s">
        <v>424</v>
      </c>
      <c r="E392" s="17">
        <v>3259700</v>
      </c>
      <c r="F392" s="17">
        <v>3259670</v>
      </c>
      <c r="G392" s="24">
        <f t="shared" si="5"/>
        <v>99.999079669908269</v>
      </c>
    </row>
    <row r="393" spans="1:7" ht="38.25">
      <c r="A393" s="12" t="s">
        <v>425</v>
      </c>
      <c r="B393" s="13" t="s">
        <v>426</v>
      </c>
      <c r="C393" s="12"/>
      <c r="D393" s="12"/>
      <c r="E393" s="14">
        <v>1645300</v>
      </c>
      <c r="F393" s="14">
        <v>1568237</v>
      </c>
      <c r="G393" s="24">
        <f t="shared" si="5"/>
        <v>95.316173342247609</v>
      </c>
    </row>
    <row r="394" spans="1:7" ht="38.25">
      <c r="A394" s="10" t="s">
        <v>425</v>
      </c>
      <c r="B394" s="18" t="s">
        <v>426</v>
      </c>
      <c r="C394" s="10" t="s">
        <v>73</v>
      </c>
      <c r="D394" s="10" t="s">
        <v>427</v>
      </c>
      <c r="E394" s="17">
        <v>924760</v>
      </c>
      <c r="F394" s="17">
        <v>847697</v>
      </c>
      <c r="G394" s="24">
        <f t="shared" ref="G394:G457" si="6">F394*100/E394</f>
        <v>91.666702712055013</v>
      </c>
    </row>
    <row r="395" spans="1:7" ht="38.25">
      <c r="A395" s="10" t="s">
        <v>425</v>
      </c>
      <c r="B395" s="18" t="s">
        <v>426</v>
      </c>
      <c r="C395" s="10" t="s">
        <v>106</v>
      </c>
      <c r="D395" s="10" t="s">
        <v>427</v>
      </c>
      <c r="E395" s="17">
        <v>720540</v>
      </c>
      <c r="F395" s="17">
        <v>720540</v>
      </c>
      <c r="G395" s="24">
        <f t="shared" si="6"/>
        <v>100</v>
      </c>
    </row>
    <row r="396" spans="1:7" ht="38.25">
      <c r="A396" s="12" t="s">
        <v>428</v>
      </c>
      <c r="B396" s="13" t="s">
        <v>429</v>
      </c>
      <c r="C396" s="12"/>
      <c r="D396" s="12"/>
      <c r="E396" s="14">
        <v>85000</v>
      </c>
      <c r="F396" s="14">
        <v>85000</v>
      </c>
      <c r="G396" s="24">
        <f t="shared" si="6"/>
        <v>100</v>
      </c>
    </row>
    <row r="397" spans="1:7" ht="38.25">
      <c r="A397" s="10" t="s">
        <v>428</v>
      </c>
      <c r="B397" s="18" t="s">
        <v>429</v>
      </c>
      <c r="C397" s="10" t="s">
        <v>73</v>
      </c>
      <c r="D397" s="10" t="s">
        <v>424</v>
      </c>
      <c r="E397" s="17">
        <v>85000</v>
      </c>
      <c r="F397" s="17">
        <v>85000</v>
      </c>
      <c r="G397" s="24">
        <f t="shared" si="6"/>
        <v>100</v>
      </c>
    </row>
    <row r="398" spans="1:7" ht="25.5">
      <c r="A398" s="12" t="s">
        <v>430</v>
      </c>
      <c r="B398" s="13" t="s">
        <v>431</v>
      </c>
      <c r="C398" s="12"/>
      <c r="D398" s="12"/>
      <c r="E398" s="14">
        <v>3281303.1</v>
      </c>
      <c r="F398" s="14">
        <v>3177350.31</v>
      </c>
      <c r="G398" s="24">
        <f t="shared" si="6"/>
        <v>96.831966239266336</v>
      </c>
    </row>
    <row r="399" spans="1:7">
      <c r="A399" s="12" t="s">
        <v>432</v>
      </c>
      <c r="B399" s="13" t="s">
        <v>433</v>
      </c>
      <c r="C399" s="12"/>
      <c r="D399" s="12"/>
      <c r="E399" s="14">
        <v>3281303.1</v>
      </c>
      <c r="F399" s="14">
        <v>3177350.31</v>
      </c>
      <c r="G399" s="24">
        <f t="shared" si="6"/>
        <v>96.831966239266336</v>
      </c>
    </row>
    <row r="400" spans="1:7" ht="38.25">
      <c r="A400" s="12" t="s">
        <v>434</v>
      </c>
      <c r="B400" s="13" t="s">
        <v>435</v>
      </c>
      <c r="C400" s="12"/>
      <c r="D400" s="12"/>
      <c r="E400" s="14">
        <v>2724920.18</v>
      </c>
      <c r="F400" s="14">
        <v>2647270.59</v>
      </c>
      <c r="G400" s="24">
        <f t="shared" si="6"/>
        <v>97.150390291432316</v>
      </c>
    </row>
    <row r="401" spans="1:7" ht="38.25">
      <c r="A401" s="10" t="s">
        <v>434</v>
      </c>
      <c r="B401" s="18" t="s">
        <v>435</v>
      </c>
      <c r="C401" s="10" t="s">
        <v>70</v>
      </c>
      <c r="D401" s="10" t="s">
        <v>436</v>
      </c>
      <c r="E401" s="17">
        <v>785373.75</v>
      </c>
      <c r="F401" s="17">
        <v>785373.75</v>
      </c>
      <c r="G401" s="24">
        <f t="shared" si="6"/>
        <v>100</v>
      </c>
    </row>
    <row r="402" spans="1:7" ht="38.25">
      <c r="A402" s="10" t="s">
        <v>434</v>
      </c>
      <c r="B402" s="18" t="s">
        <v>435</v>
      </c>
      <c r="C402" s="10" t="s">
        <v>70</v>
      </c>
      <c r="D402" s="10" t="s">
        <v>437</v>
      </c>
      <c r="E402" s="17">
        <v>1136418.18</v>
      </c>
      <c r="F402" s="17">
        <v>1110072.5</v>
      </c>
      <c r="G402" s="24">
        <f t="shared" si="6"/>
        <v>97.681691435101826</v>
      </c>
    </row>
    <row r="403" spans="1:7" ht="38.25">
      <c r="A403" s="10" t="s">
        <v>434</v>
      </c>
      <c r="B403" s="18" t="s">
        <v>435</v>
      </c>
      <c r="C403" s="10" t="s">
        <v>72</v>
      </c>
      <c r="D403" s="10" t="s">
        <v>437</v>
      </c>
      <c r="E403" s="17">
        <v>129050</v>
      </c>
      <c r="F403" s="17">
        <v>129050</v>
      </c>
      <c r="G403" s="24">
        <f t="shared" si="6"/>
        <v>100</v>
      </c>
    </row>
    <row r="404" spans="1:7" ht="38.25">
      <c r="A404" s="10" t="s">
        <v>434</v>
      </c>
      <c r="B404" s="18" t="s">
        <v>435</v>
      </c>
      <c r="C404" s="10" t="s">
        <v>73</v>
      </c>
      <c r="D404" s="10" t="s">
        <v>437</v>
      </c>
      <c r="E404" s="17">
        <v>673078.25</v>
      </c>
      <c r="F404" s="17">
        <v>621774.34</v>
      </c>
      <c r="G404" s="24">
        <f t="shared" si="6"/>
        <v>92.377719826780918</v>
      </c>
    </row>
    <row r="405" spans="1:7" ht="38.25">
      <c r="A405" s="10" t="s">
        <v>434</v>
      </c>
      <c r="B405" s="18" t="s">
        <v>435</v>
      </c>
      <c r="C405" s="10" t="s">
        <v>74</v>
      </c>
      <c r="D405" s="10" t="s">
        <v>437</v>
      </c>
      <c r="E405" s="17">
        <v>1000</v>
      </c>
      <c r="F405" s="17">
        <v>1000</v>
      </c>
      <c r="G405" s="24">
        <f t="shared" si="6"/>
        <v>100</v>
      </c>
    </row>
    <row r="406" spans="1:7" ht="25.5">
      <c r="A406" s="12" t="s">
        <v>438</v>
      </c>
      <c r="B406" s="13" t="s">
        <v>439</v>
      </c>
      <c r="C406" s="12"/>
      <c r="D406" s="12"/>
      <c r="E406" s="14">
        <v>244207.68</v>
      </c>
      <c r="F406" s="14">
        <v>225211.17</v>
      </c>
      <c r="G406" s="24">
        <f t="shared" si="6"/>
        <v>92.22116601738324</v>
      </c>
    </row>
    <row r="407" spans="1:7" ht="25.5">
      <c r="A407" s="10" t="s">
        <v>438</v>
      </c>
      <c r="B407" s="18" t="s">
        <v>439</v>
      </c>
      <c r="C407" s="10" t="s">
        <v>70</v>
      </c>
      <c r="D407" s="10" t="s">
        <v>437</v>
      </c>
      <c r="E407" s="17">
        <v>244207.68</v>
      </c>
      <c r="F407" s="17">
        <v>225211.17</v>
      </c>
      <c r="G407" s="24">
        <f t="shared" si="6"/>
        <v>92.22116601738324</v>
      </c>
    </row>
    <row r="408" spans="1:7" ht="51">
      <c r="A408" s="12" t="s">
        <v>440</v>
      </c>
      <c r="B408" s="13" t="s">
        <v>441</v>
      </c>
      <c r="C408" s="12"/>
      <c r="D408" s="12"/>
      <c r="E408" s="14">
        <v>312175.24</v>
      </c>
      <c r="F408" s="14">
        <v>304868.55</v>
      </c>
      <c r="G408" s="24">
        <f t="shared" si="6"/>
        <v>97.65942680143371</v>
      </c>
    </row>
    <row r="409" spans="1:7" ht="38.25">
      <c r="A409" s="10" t="s">
        <v>440</v>
      </c>
      <c r="B409" s="18" t="s">
        <v>441</v>
      </c>
      <c r="C409" s="10" t="s">
        <v>70</v>
      </c>
      <c r="D409" s="10" t="s">
        <v>437</v>
      </c>
      <c r="E409" s="17">
        <v>312175.24</v>
      </c>
      <c r="F409" s="17">
        <v>304868.55</v>
      </c>
      <c r="G409" s="24">
        <f t="shared" si="6"/>
        <v>97.65942680143371</v>
      </c>
    </row>
    <row r="410" spans="1:7" ht="25.5">
      <c r="A410" s="12" t="s">
        <v>442</v>
      </c>
      <c r="B410" s="13" t="s">
        <v>443</v>
      </c>
      <c r="C410" s="12"/>
      <c r="D410" s="12"/>
      <c r="E410" s="14">
        <v>46448227.460000001</v>
      </c>
      <c r="F410" s="14">
        <v>44106601.979999997</v>
      </c>
      <c r="G410" s="24">
        <f t="shared" si="6"/>
        <v>94.958633282579953</v>
      </c>
    </row>
    <row r="411" spans="1:7">
      <c r="A411" s="12" t="s">
        <v>444</v>
      </c>
      <c r="B411" s="13" t="s">
        <v>445</v>
      </c>
      <c r="C411" s="12"/>
      <c r="D411" s="12"/>
      <c r="E411" s="14">
        <v>28479986.260000002</v>
      </c>
      <c r="F411" s="14">
        <v>27597433.120000001</v>
      </c>
      <c r="G411" s="24">
        <f t="shared" si="6"/>
        <v>96.901146187561395</v>
      </c>
    </row>
    <row r="412" spans="1:7" ht="63.75">
      <c r="A412" s="12" t="s">
        <v>446</v>
      </c>
      <c r="B412" s="13" t="s">
        <v>447</v>
      </c>
      <c r="C412" s="12"/>
      <c r="D412" s="12"/>
      <c r="E412" s="14">
        <v>8404.5</v>
      </c>
      <c r="F412" s="14">
        <v>1750</v>
      </c>
      <c r="G412" s="24">
        <f t="shared" si="6"/>
        <v>20.822178594800405</v>
      </c>
    </row>
    <row r="413" spans="1:7" ht="51">
      <c r="A413" s="10" t="s">
        <v>446</v>
      </c>
      <c r="B413" s="18" t="s">
        <v>447</v>
      </c>
      <c r="C413" s="10" t="s">
        <v>73</v>
      </c>
      <c r="D413" s="10" t="s">
        <v>448</v>
      </c>
      <c r="E413" s="17">
        <v>8404.5</v>
      </c>
      <c r="F413" s="17">
        <v>1750</v>
      </c>
      <c r="G413" s="24">
        <f t="shared" si="6"/>
        <v>20.822178594800405</v>
      </c>
    </row>
    <row r="414" spans="1:7" ht="63.75">
      <c r="A414" s="12" t="s">
        <v>449</v>
      </c>
      <c r="B414" s="15" t="s">
        <v>450</v>
      </c>
      <c r="C414" s="12"/>
      <c r="D414" s="12"/>
      <c r="E414" s="14">
        <v>26200</v>
      </c>
      <c r="F414" s="14">
        <v>26200</v>
      </c>
      <c r="G414" s="24">
        <f t="shared" si="6"/>
        <v>100</v>
      </c>
    </row>
    <row r="415" spans="1:7" ht="63.75">
      <c r="A415" s="10" t="s">
        <v>449</v>
      </c>
      <c r="B415" s="16" t="s">
        <v>450</v>
      </c>
      <c r="C415" s="10" t="s">
        <v>70</v>
      </c>
      <c r="D415" s="10" t="s">
        <v>451</v>
      </c>
      <c r="E415" s="17">
        <v>26200</v>
      </c>
      <c r="F415" s="17">
        <v>26200</v>
      </c>
      <c r="G415" s="24">
        <f t="shared" si="6"/>
        <v>100</v>
      </c>
    </row>
    <row r="416" spans="1:7" ht="51">
      <c r="A416" s="12" t="s">
        <v>452</v>
      </c>
      <c r="B416" s="13" t="s">
        <v>453</v>
      </c>
      <c r="C416" s="12"/>
      <c r="D416" s="12"/>
      <c r="E416" s="14">
        <v>90600</v>
      </c>
      <c r="F416" s="14">
        <v>0</v>
      </c>
      <c r="G416" s="24">
        <f t="shared" si="6"/>
        <v>0</v>
      </c>
    </row>
    <row r="417" spans="1:7" ht="38.25">
      <c r="A417" s="10" t="s">
        <v>452</v>
      </c>
      <c r="B417" s="18" t="s">
        <v>453</v>
      </c>
      <c r="C417" s="10" t="s">
        <v>118</v>
      </c>
      <c r="D417" s="10" t="s">
        <v>206</v>
      </c>
      <c r="E417" s="17">
        <v>90600</v>
      </c>
      <c r="F417" s="17">
        <v>0</v>
      </c>
      <c r="G417" s="24">
        <f t="shared" si="6"/>
        <v>0</v>
      </c>
    </row>
    <row r="418" spans="1:7" ht="51">
      <c r="A418" s="12" t="s">
        <v>454</v>
      </c>
      <c r="B418" s="13" t="s">
        <v>455</v>
      </c>
      <c r="C418" s="12"/>
      <c r="D418" s="12"/>
      <c r="E418" s="14">
        <v>460000</v>
      </c>
      <c r="F418" s="14">
        <v>460000</v>
      </c>
      <c r="G418" s="24">
        <f t="shared" si="6"/>
        <v>100</v>
      </c>
    </row>
    <row r="419" spans="1:7" ht="51">
      <c r="A419" s="10" t="s">
        <v>454</v>
      </c>
      <c r="B419" s="18" t="s">
        <v>455</v>
      </c>
      <c r="C419" s="10" t="s">
        <v>70</v>
      </c>
      <c r="D419" s="10" t="s">
        <v>451</v>
      </c>
      <c r="E419" s="17">
        <v>405800</v>
      </c>
      <c r="F419" s="17">
        <v>405800</v>
      </c>
      <c r="G419" s="24">
        <f t="shared" si="6"/>
        <v>100</v>
      </c>
    </row>
    <row r="420" spans="1:7" ht="51">
      <c r="A420" s="10" t="s">
        <v>454</v>
      </c>
      <c r="B420" s="18" t="s">
        <v>455</v>
      </c>
      <c r="C420" s="10" t="s">
        <v>72</v>
      </c>
      <c r="D420" s="10" t="s">
        <v>451</v>
      </c>
      <c r="E420" s="17">
        <v>7600</v>
      </c>
      <c r="F420" s="17">
        <v>7600</v>
      </c>
      <c r="G420" s="24">
        <f t="shared" si="6"/>
        <v>100</v>
      </c>
    </row>
    <row r="421" spans="1:7" ht="51">
      <c r="A421" s="10" t="s">
        <v>454</v>
      </c>
      <c r="B421" s="18" t="s">
        <v>455</v>
      </c>
      <c r="C421" s="10" t="s">
        <v>73</v>
      </c>
      <c r="D421" s="10" t="s">
        <v>451</v>
      </c>
      <c r="E421" s="17">
        <v>46600</v>
      </c>
      <c r="F421" s="17">
        <v>46600</v>
      </c>
      <c r="G421" s="24">
        <f t="shared" si="6"/>
        <v>100</v>
      </c>
    </row>
    <row r="422" spans="1:7" ht="38.25">
      <c r="A422" s="12" t="s">
        <v>456</v>
      </c>
      <c r="B422" s="13" t="s">
        <v>457</v>
      </c>
      <c r="C422" s="12"/>
      <c r="D422" s="12"/>
      <c r="E422" s="14">
        <v>308679.32</v>
      </c>
      <c r="F422" s="14">
        <v>308679.32</v>
      </c>
      <c r="G422" s="24">
        <f t="shared" si="6"/>
        <v>100</v>
      </c>
    </row>
    <row r="423" spans="1:7" ht="38.25">
      <c r="A423" s="10" t="s">
        <v>456</v>
      </c>
      <c r="B423" s="18" t="s">
        <v>457</v>
      </c>
      <c r="C423" s="10" t="s">
        <v>87</v>
      </c>
      <c r="D423" s="10" t="s">
        <v>458</v>
      </c>
      <c r="E423" s="17">
        <v>308679.32</v>
      </c>
      <c r="F423" s="17">
        <v>308679.32</v>
      </c>
      <c r="G423" s="24">
        <f t="shared" si="6"/>
        <v>100</v>
      </c>
    </row>
    <row r="424" spans="1:7" ht="38.25">
      <c r="A424" s="12" t="s">
        <v>459</v>
      </c>
      <c r="B424" s="13" t="s">
        <v>460</v>
      </c>
      <c r="C424" s="12"/>
      <c r="D424" s="12"/>
      <c r="E424" s="14">
        <v>18986502.699999999</v>
      </c>
      <c r="F424" s="14">
        <v>18348792.550000001</v>
      </c>
      <c r="G424" s="24">
        <f t="shared" si="6"/>
        <v>96.641244782800371</v>
      </c>
    </row>
    <row r="425" spans="1:7" ht="38.25">
      <c r="A425" s="10" t="s">
        <v>459</v>
      </c>
      <c r="B425" s="18" t="s">
        <v>460</v>
      </c>
      <c r="C425" s="10" t="s">
        <v>70</v>
      </c>
      <c r="D425" s="10" t="s">
        <v>436</v>
      </c>
      <c r="E425" s="17">
        <v>186133.92</v>
      </c>
      <c r="F425" s="17">
        <v>167137.4</v>
      </c>
      <c r="G425" s="24">
        <f t="shared" si="6"/>
        <v>89.794165405209313</v>
      </c>
    </row>
    <row r="426" spans="1:7" ht="38.25">
      <c r="A426" s="10" t="s">
        <v>459</v>
      </c>
      <c r="B426" s="18" t="s">
        <v>460</v>
      </c>
      <c r="C426" s="10" t="s">
        <v>70</v>
      </c>
      <c r="D426" s="10" t="s">
        <v>451</v>
      </c>
      <c r="E426" s="17">
        <v>13585328.640000001</v>
      </c>
      <c r="F426" s="17">
        <v>13269163.9</v>
      </c>
      <c r="G426" s="24">
        <f t="shared" si="6"/>
        <v>97.67274868074152</v>
      </c>
    </row>
    <row r="427" spans="1:7" ht="38.25">
      <c r="A427" s="10" t="s">
        <v>459</v>
      </c>
      <c r="B427" s="18" t="s">
        <v>460</v>
      </c>
      <c r="C427" s="10" t="s">
        <v>72</v>
      </c>
      <c r="D427" s="10" t="s">
        <v>451</v>
      </c>
      <c r="E427" s="17">
        <v>833177.31</v>
      </c>
      <c r="F427" s="17">
        <v>802811.11</v>
      </c>
      <c r="G427" s="24">
        <f t="shared" si="6"/>
        <v>96.355373623892845</v>
      </c>
    </row>
    <row r="428" spans="1:7" ht="38.25">
      <c r="A428" s="10" t="s">
        <v>459</v>
      </c>
      <c r="B428" s="18" t="s">
        <v>460</v>
      </c>
      <c r="C428" s="10" t="s">
        <v>73</v>
      </c>
      <c r="D428" s="10" t="s">
        <v>451</v>
      </c>
      <c r="E428" s="17">
        <v>4290743.93</v>
      </c>
      <c r="F428" s="17">
        <v>4023061.44</v>
      </c>
      <c r="G428" s="24">
        <f t="shared" si="6"/>
        <v>93.761396756203069</v>
      </c>
    </row>
    <row r="429" spans="1:7" ht="38.25">
      <c r="A429" s="10" t="s">
        <v>459</v>
      </c>
      <c r="B429" s="18" t="s">
        <v>460</v>
      </c>
      <c r="C429" s="10" t="s">
        <v>461</v>
      </c>
      <c r="D429" s="10" t="s">
        <v>451</v>
      </c>
      <c r="E429" s="17">
        <v>21593.98</v>
      </c>
      <c r="F429" s="17">
        <v>21593.98</v>
      </c>
      <c r="G429" s="24">
        <f t="shared" si="6"/>
        <v>100</v>
      </c>
    </row>
    <row r="430" spans="1:7" ht="38.25">
      <c r="A430" s="10" t="s">
        <v>459</v>
      </c>
      <c r="B430" s="18" t="s">
        <v>460</v>
      </c>
      <c r="C430" s="10" t="s">
        <v>74</v>
      </c>
      <c r="D430" s="10" t="s">
        <v>451</v>
      </c>
      <c r="E430" s="17">
        <v>69524.92</v>
      </c>
      <c r="F430" s="17">
        <v>65024.72</v>
      </c>
      <c r="G430" s="24">
        <f t="shared" si="6"/>
        <v>93.527212976296852</v>
      </c>
    </row>
    <row r="431" spans="1:7" ht="25.5">
      <c r="A431" s="12" t="s">
        <v>462</v>
      </c>
      <c r="B431" s="13" t="s">
        <v>463</v>
      </c>
      <c r="C431" s="12"/>
      <c r="D431" s="12"/>
      <c r="E431" s="14">
        <v>929050.74</v>
      </c>
      <c r="F431" s="14">
        <v>928945.86</v>
      </c>
      <c r="G431" s="24">
        <f t="shared" si="6"/>
        <v>99.988711057912724</v>
      </c>
    </row>
    <row r="432" spans="1:7" ht="25.5">
      <c r="A432" s="10" t="s">
        <v>462</v>
      </c>
      <c r="B432" s="18" t="s">
        <v>463</v>
      </c>
      <c r="C432" s="10" t="s">
        <v>70</v>
      </c>
      <c r="D432" s="10" t="s">
        <v>451</v>
      </c>
      <c r="E432" s="17">
        <v>929050.74</v>
      </c>
      <c r="F432" s="17">
        <v>928945.86</v>
      </c>
      <c r="G432" s="24">
        <f t="shared" si="6"/>
        <v>99.988711057912724</v>
      </c>
    </row>
    <row r="433" spans="1:7" ht="38.25">
      <c r="A433" s="12" t="s">
        <v>464</v>
      </c>
      <c r="B433" s="13" t="s">
        <v>465</v>
      </c>
      <c r="C433" s="12"/>
      <c r="D433" s="12"/>
      <c r="E433" s="14">
        <v>3372166</v>
      </c>
      <c r="F433" s="14">
        <v>3228877.39</v>
      </c>
      <c r="G433" s="24">
        <f t="shared" si="6"/>
        <v>95.750843523124303</v>
      </c>
    </row>
    <row r="434" spans="1:7" ht="38.25">
      <c r="A434" s="10" t="s">
        <v>464</v>
      </c>
      <c r="B434" s="18" t="s">
        <v>465</v>
      </c>
      <c r="C434" s="10" t="s">
        <v>70</v>
      </c>
      <c r="D434" s="10" t="s">
        <v>451</v>
      </c>
      <c r="E434" s="17">
        <v>3372166</v>
      </c>
      <c r="F434" s="17">
        <v>3228877.39</v>
      </c>
      <c r="G434" s="24">
        <f t="shared" si="6"/>
        <v>95.750843523124303</v>
      </c>
    </row>
    <row r="435" spans="1:7" ht="38.25">
      <c r="A435" s="12" t="s">
        <v>466</v>
      </c>
      <c r="B435" s="13" t="s">
        <v>467</v>
      </c>
      <c r="C435" s="12"/>
      <c r="D435" s="12"/>
      <c r="E435" s="14">
        <v>412490</v>
      </c>
      <c r="F435" s="14">
        <v>408295</v>
      </c>
      <c r="G435" s="24">
        <f t="shared" si="6"/>
        <v>98.983005648621784</v>
      </c>
    </row>
    <row r="436" spans="1:7" ht="38.25">
      <c r="A436" s="10" t="s">
        <v>466</v>
      </c>
      <c r="B436" s="18" t="s">
        <v>467</v>
      </c>
      <c r="C436" s="10" t="s">
        <v>70</v>
      </c>
      <c r="D436" s="10" t="s">
        <v>451</v>
      </c>
      <c r="E436" s="17">
        <v>200360</v>
      </c>
      <c r="F436" s="17">
        <v>196175</v>
      </c>
      <c r="G436" s="24">
        <f t="shared" si="6"/>
        <v>97.91125973248154</v>
      </c>
    </row>
    <row r="437" spans="1:7" ht="38.25">
      <c r="A437" s="10" t="s">
        <v>466</v>
      </c>
      <c r="B437" s="18" t="s">
        <v>467</v>
      </c>
      <c r="C437" s="10" t="s">
        <v>73</v>
      </c>
      <c r="D437" s="10" t="s">
        <v>451</v>
      </c>
      <c r="E437" s="17">
        <v>212130</v>
      </c>
      <c r="F437" s="17">
        <v>212120</v>
      </c>
      <c r="G437" s="24">
        <f t="shared" si="6"/>
        <v>99.995285909583743</v>
      </c>
    </row>
    <row r="438" spans="1:7" ht="25.5">
      <c r="A438" s="12" t="s">
        <v>468</v>
      </c>
      <c r="B438" s="13" t="s">
        <v>469</v>
      </c>
      <c r="C438" s="12"/>
      <c r="D438" s="12"/>
      <c r="E438" s="14">
        <v>400836.05</v>
      </c>
      <c r="F438" s="14">
        <v>400836.05</v>
      </c>
      <c r="G438" s="24">
        <f t="shared" si="6"/>
        <v>100</v>
      </c>
    </row>
    <row r="439" spans="1:7" ht="25.5">
      <c r="A439" s="10" t="s">
        <v>468</v>
      </c>
      <c r="B439" s="18" t="s">
        <v>469</v>
      </c>
      <c r="C439" s="10" t="s">
        <v>73</v>
      </c>
      <c r="D439" s="10" t="s">
        <v>113</v>
      </c>
      <c r="E439" s="17">
        <v>374422.86</v>
      </c>
      <c r="F439" s="17">
        <v>374422.86</v>
      </c>
      <c r="G439" s="24">
        <f t="shared" si="6"/>
        <v>100</v>
      </c>
    </row>
    <row r="440" spans="1:7" ht="25.5">
      <c r="A440" s="10" t="s">
        <v>468</v>
      </c>
      <c r="B440" s="18" t="s">
        <v>469</v>
      </c>
      <c r="C440" s="10" t="s">
        <v>297</v>
      </c>
      <c r="D440" s="10" t="s">
        <v>113</v>
      </c>
      <c r="E440" s="17">
        <v>26413.19</v>
      </c>
      <c r="F440" s="17">
        <v>26413.19</v>
      </c>
      <c r="G440" s="24">
        <f t="shared" si="6"/>
        <v>100</v>
      </c>
    </row>
    <row r="441" spans="1:7" ht="25.5">
      <c r="A441" s="12" t="s">
        <v>470</v>
      </c>
      <c r="B441" s="13" t="s">
        <v>471</v>
      </c>
      <c r="C441" s="12"/>
      <c r="D441" s="12"/>
      <c r="E441" s="14">
        <v>199969</v>
      </c>
      <c r="F441" s="14">
        <v>199969</v>
      </c>
      <c r="G441" s="24">
        <f t="shared" si="6"/>
        <v>100</v>
      </c>
    </row>
    <row r="442" spans="1:7" ht="25.5">
      <c r="A442" s="10" t="s">
        <v>470</v>
      </c>
      <c r="B442" s="18" t="s">
        <v>471</v>
      </c>
      <c r="C442" s="10" t="s">
        <v>73</v>
      </c>
      <c r="D442" s="10" t="s">
        <v>113</v>
      </c>
      <c r="E442" s="17">
        <v>199969</v>
      </c>
      <c r="F442" s="17">
        <v>199969</v>
      </c>
      <c r="G442" s="24">
        <f t="shared" si="6"/>
        <v>100</v>
      </c>
    </row>
    <row r="443" spans="1:7" ht="38.25">
      <c r="A443" s="12" t="s">
        <v>472</v>
      </c>
      <c r="B443" s="13" t="s">
        <v>473</v>
      </c>
      <c r="C443" s="12"/>
      <c r="D443" s="12"/>
      <c r="E443" s="14">
        <v>1700000</v>
      </c>
      <c r="F443" s="14">
        <v>1700000</v>
      </c>
      <c r="G443" s="24">
        <f t="shared" si="6"/>
        <v>100</v>
      </c>
    </row>
    <row r="444" spans="1:7" ht="38.25">
      <c r="A444" s="10" t="s">
        <v>472</v>
      </c>
      <c r="B444" s="18" t="s">
        <v>473</v>
      </c>
      <c r="C444" s="10" t="s">
        <v>73</v>
      </c>
      <c r="D444" s="10" t="s">
        <v>113</v>
      </c>
      <c r="E444" s="17">
        <v>1700000</v>
      </c>
      <c r="F444" s="17">
        <v>1700000</v>
      </c>
      <c r="G444" s="24">
        <f t="shared" si="6"/>
        <v>100</v>
      </c>
    </row>
    <row r="445" spans="1:7" ht="51">
      <c r="A445" s="12" t="s">
        <v>474</v>
      </c>
      <c r="B445" s="13" t="s">
        <v>475</v>
      </c>
      <c r="C445" s="12"/>
      <c r="D445" s="12"/>
      <c r="E445" s="14">
        <v>174087.95</v>
      </c>
      <c r="F445" s="14">
        <v>174087.95</v>
      </c>
      <c r="G445" s="24">
        <f t="shared" si="6"/>
        <v>100</v>
      </c>
    </row>
    <row r="446" spans="1:7" ht="51">
      <c r="A446" s="10" t="s">
        <v>474</v>
      </c>
      <c r="B446" s="18" t="s">
        <v>475</v>
      </c>
      <c r="C446" s="10" t="s">
        <v>297</v>
      </c>
      <c r="D446" s="10" t="s">
        <v>254</v>
      </c>
      <c r="E446" s="17">
        <v>174087.95</v>
      </c>
      <c r="F446" s="17">
        <v>174087.95</v>
      </c>
      <c r="G446" s="24">
        <f t="shared" si="6"/>
        <v>100</v>
      </c>
    </row>
    <row r="447" spans="1:7" ht="38.25">
      <c r="A447" s="12" t="s">
        <v>476</v>
      </c>
      <c r="B447" s="13" t="s">
        <v>477</v>
      </c>
      <c r="C447" s="12"/>
      <c r="D447" s="12"/>
      <c r="E447" s="14">
        <v>1411000</v>
      </c>
      <c r="F447" s="14">
        <v>1411000</v>
      </c>
      <c r="G447" s="24">
        <f t="shared" si="6"/>
        <v>100</v>
      </c>
    </row>
    <row r="448" spans="1:7" ht="38.25">
      <c r="A448" s="10" t="s">
        <v>476</v>
      </c>
      <c r="B448" s="18" t="s">
        <v>477</v>
      </c>
      <c r="C448" s="10" t="s">
        <v>478</v>
      </c>
      <c r="D448" s="10" t="s">
        <v>479</v>
      </c>
      <c r="E448" s="17">
        <v>1411000</v>
      </c>
      <c r="F448" s="17">
        <v>1411000</v>
      </c>
      <c r="G448" s="24">
        <f t="shared" si="6"/>
        <v>100</v>
      </c>
    </row>
    <row r="449" spans="1:7" ht="25.5">
      <c r="A449" s="12" t="s">
        <v>480</v>
      </c>
      <c r="B449" s="13" t="s">
        <v>481</v>
      </c>
      <c r="C449" s="12"/>
      <c r="D449" s="12"/>
      <c r="E449" s="14">
        <v>17968241.199999999</v>
      </c>
      <c r="F449" s="14">
        <v>16509168.859999999</v>
      </c>
      <c r="G449" s="24">
        <f t="shared" si="6"/>
        <v>91.87971530569169</v>
      </c>
    </row>
    <row r="450" spans="1:7" ht="38.25">
      <c r="A450" s="12" t="s">
        <v>482</v>
      </c>
      <c r="B450" s="13" t="s">
        <v>483</v>
      </c>
      <c r="C450" s="12"/>
      <c r="D450" s="12"/>
      <c r="E450" s="14">
        <v>2800000</v>
      </c>
      <c r="F450" s="14">
        <v>2793000</v>
      </c>
      <c r="G450" s="24">
        <f t="shared" si="6"/>
        <v>99.75</v>
      </c>
    </row>
    <row r="451" spans="1:7" ht="38.25">
      <c r="A451" s="10" t="s">
        <v>482</v>
      </c>
      <c r="B451" s="18" t="s">
        <v>483</v>
      </c>
      <c r="C451" s="10" t="s">
        <v>106</v>
      </c>
      <c r="D451" s="10" t="s">
        <v>113</v>
      </c>
      <c r="E451" s="17">
        <v>1400000</v>
      </c>
      <c r="F451" s="17">
        <v>1393000</v>
      </c>
      <c r="G451" s="24">
        <f t="shared" si="6"/>
        <v>99.5</v>
      </c>
    </row>
    <row r="452" spans="1:7" ht="38.25">
      <c r="A452" s="10" t="s">
        <v>482</v>
      </c>
      <c r="B452" s="18" t="s">
        <v>483</v>
      </c>
      <c r="C452" s="10" t="s">
        <v>106</v>
      </c>
      <c r="D452" s="10" t="s">
        <v>484</v>
      </c>
      <c r="E452" s="17">
        <v>1400000</v>
      </c>
      <c r="F452" s="17">
        <v>1400000</v>
      </c>
      <c r="G452" s="24">
        <f t="shared" si="6"/>
        <v>100</v>
      </c>
    </row>
    <row r="453" spans="1:7" ht="63.75">
      <c r="A453" s="12" t="s">
        <v>485</v>
      </c>
      <c r="B453" s="15" t="s">
        <v>486</v>
      </c>
      <c r="C453" s="12"/>
      <c r="D453" s="12"/>
      <c r="E453" s="14">
        <v>1207061</v>
      </c>
      <c r="F453" s="14">
        <v>1207061</v>
      </c>
      <c r="G453" s="24">
        <f t="shared" si="6"/>
        <v>100</v>
      </c>
    </row>
    <row r="454" spans="1:7" ht="63.75">
      <c r="A454" s="10" t="s">
        <v>485</v>
      </c>
      <c r="B454" s="16" t="s">
        <v>486</v>
      </c>
      <c r="C454" s="10" t="s">
        <v>106</v>
      </c>
      <c r="D454" s="10" t="s">
        <v>484</v>
      </c>
      <c r="E454" s="17">
        <v>1207061</v>
      </c>
      <c r="F454" s="17">
        <v>1207061</v>
      </c>
      <c r="G454" s="24">
        <f t="shared" si="6"/>
        <v>100</v>
      </c>
    </row>
    <row r="455" spans="1:7" ht="51">
      <c r="A455" s="12" t="s">
        <v>487</v>
      </c>
      <c r="B455" s="13" t="s">
        <v>488</v>
      </c>
      <c r="C455" s="12"/>
      <c r="D455" s="12"/>
      <c r="E455" s="14">
        <v>71890.2</v>
      </c>
      <c r="F455" s="14">
        <v>71890.2</v>
      </c>
      <c r="G455" s="24">
        <f t="shared" si="6"/>
        <v>100</v>
      </c>
    </row>
    <row r="456" spans="1:7" ht="51">
      <c r="A456" s="10" t="s">
        <v>487</v>
      </c>
      <c r="B456" s="18" t="s">
        <v>488</v>
      </c>
      <c r="C456" s="10" t="s">
        <v>106</v>
      </c>
      <c r="D456" s="10" t="s">
        <v>484</v>
      </c>
      <c r="E456" s="17">
        <v>71890.2</v>
      </c>
      <c r="F456" s="17">
        <v>71890.2</v>
      </c>
      <c r="G456" s="24">
        <f t="shared" si="6"/>
        <v>100</v>
      </c>
    </row>
    <row r="457" spans="1:7" ht="51">
      <c r="A457" s="12" t="s">
        <v>489</v>
      </c>
      <c r="B457" s="13" t="s">
        <v>490</v>
      </c>
      <c r="C457" s="12"/>
      <c r="D457" s="12"/>
      <c r="E457" s="14">
        <v>937700</v>
      </c>
      <c r="F457" s="14">
        <v>937700</v>
      </c>
      <c r="G457" s="24">
        <f t="shared" si="6"/>
        <v>100</v>
      </c>
    </row>
    <row r="458" spans="1:7" ht="51">
      <c r="A458" s="10" t="s">
        <v>489</v>
      </c>
      <c r="B458" s="18" t="s">
        <v>490</v>
      </c>
      <c r="C458" s="10" t="s">
        <v>491</v>
      </c>
      <c r="D458" s="10" t="s">
        <v>492</v>
      </c>
      <c r="E458" s="17">
        <v>937700</v>
      </c>
      <c r="F458" s="17">
        <v>937700</v>
      </c>
      <c r="G458" s="24">
        <f t="shared" ref="G458:G475" si="7">F458*100/E458</f>
        <v>100</v>
      </c>
    </row>
    <row r="459" spans="1:7" ht="63.75">
      <c r="A459" s="12" t="s">
        <v>493</v>
      </c>
      <c r="B459" s="13" t="s">
        <v>494</v>
      </c>
      <c r="C459" s="12"/>
      <c r="D459" s="12"/>
      <c r="E459" s="14">
        <v>435800</v>
      </c>
      <c r="F459" s="14">
        <v>409874</v>
      </c>
      <c r="G459" s="24">
        <f t="shared" si="7"/>
        <v>94.050940798531443</v>
      </c>
    </row>
    <row r="460" spans="1:7" ht="63.75">
      <c r="A460" s="10" t="s">
        <v>493</v>
      </c>
      <c r="B460" s="18" t="s">
        <v>494</v>
      </c>
      <c r="C460" s="10" t="s">
        <v>106</v>
      </c>
      <c r="D460" s="10" t="s">
        <v>15</v>
      </c>
      <c r="E460" s="17">
        <v>435800</v>
      </c>
      <c r="F460" s="17">
        <v>409874</v>
      </c>
      <c r="G460" s="24">
        <f t="shared" si="7"/>
        <v>94.050940798531443</v>
      </c>
    </row>
    <row r="461" spans="1:7" ht="51">
      <c r="A461" s="12" t="s">
        <v>495</v>
      </c>
      <c r="B461" s="13" t="s">
        <v>496</v>
      </c>
      <c r="C461" s="12"/>
      <c r="D461" s="12"/>
      <c r="E461" s="14">
        <v>62000</v>
      </c>
      <c r="F461" s="14">
        <v>62000</v>
      </c>
      <c r="G461" s="24">
        <f t="shared" si="7"/>
        <v>100</v>
      </c>
    </row>
    <row r="462" spans="1:7" ht="51">
      <c r="A462" s="10" t="s">
        <v>495</v>
      </c>
      <c r="B462" s="18" t="s">
        <v>496</v>
      </c>
      <c r="C462" s="10" t="s">
        <v>106</v>
      </c>
      <c r="D462" s="10" t="s">
        <v>226</v>
      </c>
      <c r="E462" s="17">
        <v>62000</v>
      </c>
      <c r="F462" s="17">
        <v>62000</v>
      </c>
      <c r="G462" s="24">
        <f t="shared" si="7"/>
        <v>100</v>
      </c>
    </row>
    <row r="463" spans="1:7" ht="63.75">
      <c r="A463" s="12" t="s">
        <v>497</v>
      </c>
      <c r="B463" s="15" t="s">
        <v>498</v>
      </c>
      <c r="C463" s="12"/>
      <c r="D463" s="12"/>
      <c r="E463" s="14">
        <v>1584600</v>
      </c>
      <c r="F463" s="14">
        <v>1584600</v>
      </c>
      <c r="G463" s="24">
        <f t="shared" si="7"/>
        <v>100</v>
      </c>
    </row>
    <row r="464" spans="1:7" ht="63.75">
      <c r="A464" s="10" t="s">
        <v>497</v>
      </c>
      <c r="B464" s="16" t="s">
        <v>498</v>
      </c>
      <c r="C464" s="10" t="s">
        <v>106</v>
      </c>
      <c r="D464" s="10" t="s">
        <v>226</v>
      </c>
      <c r="E464" s="17">
        <v>1584600</v>
      </c>
      <c r="F464" s="17">
        <v>1584600</v>
      </c>
      <c r="G464" s="24">
        <f t="shared" si="7"/>
        <v>100</v>
      </c>
    </row>
    <row r="465" spans="1:7" ht="51">
      <c r="A465" s="12" t="s">
        <v>499</v>
      </c>
      <c r="B465" s="13" t="s">
        <v>500</v>
      </c>
      <c r="C465" s="12"/>
      <c r="D465" s="12"/>
      <c r="E465" s="14">
        <v>64500</v>
      </c>
      <c r="F465" s="14">
        <v>48458.05</v>
      </c>
      <c r="G465" s="24">
        <f t="shared" si="7"/>
        <v>75.128759689922475</v>
      </c>
    </row>
    <row r="466" spans="1:7" ht="51">
      <c r="A466" s="10" t="s">
        <v>499</v>
      </c>
      <c r="B466" s="18" t="s">
        <v>500</v>
      </c>
      <c r="C466" s="10" t="s">
        <v>491</v>
      </c>
      <c r="D466" s="10" t="s">
        <v>254</v>
      </c>
      <c r="E466" s="17">
        <v>64500</v>
      </c>
      <c r="F466" s="17">
        <v>48458.05</v>
      </c>
      <c r="G466" s="24">
        <f t="shared" si="7"/>
        <v>75.128759689922475</v>
      </c>
    </row>
    <row r="467" spans="1:7" ht="38.25">
      <c r="A467" s="12" t="s">
        <v>501</v>
      </c>
      <c r="B467" s="13" t="s">
        <v>502</v>
      </c>
      <c r="C467" s="12"/>
      <c r="D467" s="12"/>
      <c r="E467" s="14">
        <v>320000</v>
      </c>
      <c r="F467" s="14">
        <v>320000</v>
      </c>
      <c r="G467" s="24">
        <f t="shared" si="7"/>
        <v>100</v>
      </c>
    </row>
    <row r="468" spans="1:7" ht="38.25">
      <c r="A468" s="10" t="s">
        <v>501</v>
      </c>
      <c r="B468" s="18" t="s">
        <v>502</v>
      </c>
      <c r="C468" s="10" t="s">
        <v>106</v>
      </c>
      <c r="D468" s="10" t="s">
        <v>503</v>
      </c>
      <c r="E468" s="17">
        <v>320000</v>
      </c>
      <c r="F468" s="17">
        <v>320000</v>
      </c>
      <c r="G468" s="24">
        <f t="shared" si="7"/>
        <v>100</v>
      </c>
    </row>
    <row r="469" spans="1:7" ht="76.5">
      <c r="A469" s="12" t="s">
        <v>504</v>
      </c>
      <c r="B469" s="15" t="s">
        <v>505</v>
      </c>
      <c r="C469" s="12"/>
      <c r="D469" s="12"/>
      <c r="E469" s="14">
        <v>9702490</v>
      </c>
      <c r="F469" s="14">
        <v>8294385.6100000003</v>
      </c>
      <c r="G469" s="24">
        <f t="shared" si="7"/>
        <v>85.487185351389186</v>
      </c>
    </row>
    <row r="470" spans="1:7" ht="76.5">
      <c r="A470" s="10" t="s">
        <v>504</v>
      </c>
      <c r="B470" s="16" t="s">
        <v>505</v>
      </c>
      <c r="C470" s="10" t="s">
        <v>106</v>
      </c>
      <c r="D470" s="10" t="s">
        <v>226</v>
      </c>
      <c r="E470" s="17">
        <v>9702490</v>
      </c>
      <c r="F470" s="17">
        <v>8294385.6100000003</v>
      </c>
      <c r="G470" s="24">
        <f t="shared" si="7"/>
        <v>85.487185351389186</v>
      </c>
    </row>
    <row r="471" spans="1:7" ht="38.25">
      <c r="A471" s="12" t="s">
        <v>506</v>
      </c>
      <c r="B471" s="13" t="s">
        <v>507</v>
      </c>
      <c r="C471" s="12"/>
      <c r="D471" s="12"/>
      <c r="E471" s="14">
        <v>780200</v>
      </c>
      <c r="F471" s="14">
        <v>780200</v>
      </c>
      <c r="G471" s="24">
        <f t="shared" si="7"/>
        <v>100</v>
      </c>
    </row>
    <row r="472" spans="1:7" ht="38.25">
      <c r="A472" s="10" t="s">
        <v>506</v>
      </c>
      <c r="B472" s="18" t="s">
        <v>507</v>
      </c>
      <c r="C472" s="10" t="s">
        <v>106</v>
      </c>
      <c r="D472" s="10" t="s">
        <v>427</v>
      </c>
      <c r="E472" s="17">
        <v>780200</v>
      </c>
      <c r="F472" s="17">
        <v>780200</v>
      </c>
      <c r="G472" s="24">
        <f t="shared" si="7"/>
        <v>100</v>
      </c>
    </row>
    <row r="473" spans="1:7" ht="38.25">
      <c r="A473" s="12" t="s">
        <v>508</v>
      </c>
      <c r="B473" s="13" t="s">
        <v>509</v>
      </c>
      <c r="C473" s="12"/>
      <c r="D473" s="12"/>
      <c r="E473" s="14">
        <v>2000</v>
      </c>
      <c r="F473" s="14">
        <v>0</v>
      </c>
      <c r="G473" s="24">
        <f t="shared" si="7"/>
        <v>0</v>
      </c>
    </row>
    <row r="474" spans="1:7" ht="38.25">
      <c r="A474" s="10" t="s">
        <v>508</v>
      </c>
      <c r="B474" s="18" t="s">
        <v>509</v>
      </c>
      <c r="C474" s="10" t="s">
        <v>510</v>
      </c>
      <c r="D474" s="10" t="s">
        <v>511</v>
      </c>
      <c r="E474" s="17">
        <v>2000</v>
      </c>
      <c r="F474" s="17">
        <v>0</v>
      </c>
      <c r="G474" s="24">
        <f t="shared" si="7"/>
        <v>0</v>
      </c>
    </row>
    <row r="475" spans="1:7">
      <c r="A475" s="19" t="s">
        <v>512</v>
      </c>
      <c r="B475" s="20"/>
      <c r="C475" s="23"/>
      <c r="D475" s="23"/>
      <c r="E475" s="25">
        <v>758759594.28999996</v>
      </c>
      <c r="F475" s="25">
        <f>736418012.4+7.5</f>
        <v>736418019.89999998</v>
      </c>
      <c r="G475" s="24">
        <f t="shared" si="7"/>
        <v>97.055513425051871</v>
      </c>
    </row>
  </sheetData>
  <mergeCells count="3">
    <mergeCell ref="A1:F1"/>
    <mergeCell ref="A2:G2"/>
    <mergeCell ref="A4:G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2016-02-29T03:34:11Z</dcterms:modified>
</cp:coreProperties>
</file>